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695" yWindow="5010" windowWidth="19260" windowHeight="10545"/>
  </bookViews>
  <sheets>
    <sheet name="Sheet1" sheetId="1" r:id="rId1"/>
  </sheets>
  <definedNames>
    <definedName name="_xlnm._FilterDatabase" localSheetId="0" hidden="1">Sheet1!$C$1:$C$65</definedName>
  </definedNames>
  <calcPr calcId="124519"/>
</workbook>
</file>

<file path=xl/calcChain.xml><?xml version="1.0" encoding="utf-8"?>
<calcChain xmlns="http://schemas.openxmlformats.org/spreadsheetml/2006/main">
  <c r="F5" i="1"/>
  <c r="F6"/>
  <c r="F7"/>
  <c r="F4"/>
  <c r="D5"/>
  <c r="E5"/>
  <c r="D6"/>
  <c r="E6"/>
  <c r="D7"/>
  <c r="E7"/>
  <c r="E4"/>
  <c r="D4"/>
  <c r="E43"/>
  <c r="F43" s="1"/>
  <c r="D43"/>
  <c r="F42"/>
  <c r="F41"/>
  <c r="F40"/>
  <c r="E31"/>
  <c r="D31"/>
  <c r="F30"/>
  <c r="F29"/>
  <c r="F28"/>
  <c r="F59"/>
  <c r="F58"/>
  <c r="F57"/>
  <c r="F56"/>
  <c r="E19"/>
  <c r="D19"/>
  <c r="F19"/>
  <c r="F18"/>
  <c r="F17"/>
  <c r="F16"/>
  <c r="E15"/>
  <c r="D15"/>
  <c r="F14"/>
  <c r="F13"/>
  <c r="F12"/>
  <c r="F31" l="1"/>
  <c r="F15"/>
  <c r="F51"/>
  <c r="F50"/>
  <c r="F49"/>
  <c r="F48"/>
  <c r="E63" l="1"/>
  <c r="D63"/>
  <c r="E55"/>
  <c r="D55"/>
  <c r="E27"/>
  <c r="D27"/>
  <c r="E23"/>
  <c r="D23"/>
  <c r="E47"/>
  <c r="D47"/>
  <c r="E39"/>
  <c r="D39"/>
  <c r="E35"/>
  <c r="D35"/>
  <c r="E11"/>
  <c r="D11"/>
  <c r="F61"/>
  <c r="F62"/>
  <c r="F60"/>
  <c r="F46"/>
  <c r="F45"/>
  <c r="F44"/>
  <c r="F47" l="1"/>
  <c r="F63"/>
  <c r="F27"/>
  <c r="F26"/>
  <c r="F25"/>
  <c r="F24"/>
  <c r="F23"/>
  <c r="F22"/>
  <c r="F21"/>
  <c r="F20"/>
  <c r="F39"/>
  <c r="F38"/>
  <c r="F37"/>
  <c r="F36"/>
  <c r="F11"/>
  <c r="F10"/>
  <c r="F9"/>
  <c r="F8"/>
  <c r="F35" l="1"/>
  <c r="F34"/>
  <c r="F33"/>
  <c r="F32"/>
</calcChain>
</file>

<file path=xl/sharedStrings.xml><?xml version="1.0" encoding="utf-8"?>
<sst xmlns="http://schemas.openxmlformats.org/spreadsheetml/2006/main" count="85" uniqueCount="56">
  <si>
    <t>附件二：上海市高中团员数据普查表</t>
  </si>
  <si>
    <t>区县团组织盖章</t>
  </si>
  <si>
    <t>序号</t>
  </si>
  <si>
    <t>学校名称</t>
  </si>
  <si>
    <t>年级</t>
  </si>
  <si>
    <t>在籍学生数</t>
  </si>
  <si>
    <t>团员数</t>
  </si>
  <si>
    <t>团青比</t>
  </si>
  <si>
    <t>区县汇总数据</t>
  </si>
  <si>
    <t>高一年级</t>
  </si>
  <si>
    <t>高二年级</t>
  </si>
  <si>
    <t>高三年级</t>
  </si>
  <si>
    <t>总计</t>
  </si>
  <si>
    <t>合计</t>
  </si>
  <si>
    <t>注：团青比为团员数和在籍学生数比值。</t>
  </si>
  <si>
    <t>高一年级</t>
    <phoneticPr fontId="6" type="noConversion"/>
  </si>
  <si>
    <t>高二年级</t>
    <phoneticPr fontId="6" type="noConversion"/>
  </si>
  <si>
    <t>高三年级</t>
    <phoneticPr fontId="6" type="noConversion"/>
  </si>
  <si>
    <t>合计</t>
    <phoneticPr fontId="6" type="noConversion"/>
  </si>
  <si>
    <t>高一年级</t>
    <phoneticPr fontId="5" type="noConversion"/>
  </si>
  <si>
    <t>高二年级</t>
    <phoneticPr fontId="5" type="noConversion"/>
  </si>
  <si>
    <t>高三年级</t>
    <phoneticPr fontId="5" type="noConversion"/>
  </si>
  <si>
    <t>合计</t>
    <phoneticPr fontId="5" type="noConversion"/>
  </si>
  <si>
    <t>高一年级</t>
    <phoneticPr fontId="5" type="noConversion"/>
  </si>
  <si>
    <t>高二年级</t>
    <phoneticPr fontId="5" type="noConversion"/>
  </si>
  <si>
    <t>高三年级</t>
    <phoneticPr fontId="5" type="noConversion"/>
  </si>
  <si>
    <t>合计</t>
    <phoneticPr fontId="5" type="noConversion"/>
  </si>
  <si>
    <t>高一年级</t>
    <phoneticPr fontId="6" type="noConversion"/>
  </si>
  <si>
    <t>高二年级</t>
    <phoneticPr fontId="6" type="noConversion"/>
  </si>
  <si>
    <t>高三年级</t>
    <phoneticPr fontId="6" type="noConversion"/>
  </si>
  <si>
    <t>合计</t>
    <phoneticPr fontId="6" type="noConversion"/>
  </si>
  <si>
    <t>高一年级</t>
    <phoneticPr fontId="6" type="noConversion"/>
  </si>
  <si>
    <t>高二年级</t>
    <phoneticPr fontId="6" type="noConversion"/>
  </si>
  <si>
    <t>高三年级</t>
    <phoneticPr fontId="6" type="noConversion"/>
  </si>
  <si>
    <t>合计</t>
    <phoneticPr fontId="6" type="noConversion"/>
  </si>
  <si>
    <t>曹杨第二中学</t>
    <phoneticPr fontId="6" type="noConversion"/>
  </si>
  <si>
    <t>真如中学</t>
    <phoneticPr fontId="5" type="noConversion"/>
  </si>
  <si>
    <r>
      <t xml:space="preserve">上海音乐学院附属 </t>
    </r>
    <r>
      <rPr>
        <sz val="11"/>
        <color indexed="8"/>
        <rFont val="宋体"/>
        <family val="3"/>
        <charset val="134"/>
      </rPr>
      <t xml:space="preserve">                      </t>
    </r>
    <r>
      <rPr>
        <sz val="11"/>
        <color indexed="8"/>
        <rFont val="宋体"/>
        <family val="3"/>
        <charset val="134"/>
      </rPr>
      <t>安师实验中学</t>
    </r>
    <phoneticPr fontId="5" type="noConversion"/>
  </si>
  <si>
    <t>曹杨中学               （高中部）</t>
    <phoneticPr fontId="5" type="noConversion"/>
  </si>
  <si>
    <t>甘泉外国语中学                  （高中部）</t>
    <phoneticPr fontId="5" type="noConversion"/>
  </si>
  <si>
    <t>长征中学                   （高中部）</t>
    <phoneticPr fontId="6" type="noConversion"/>
  </si>
  <si>
    <t>桃浦中学                  （高中部）</t>
    <phoneticPr fontId="5" type="noConversion"/>
  </si>
  <si>
    <t>明翔学校                     （高中部）</t>
    <phoneticPr fontId="6" type="noConversion"/>
  </si>
  <si>
    <t>高一年级</t>
    <phoneticPr fontId="12" type="noConversion"/>
  </si>
  <si>
    <t>高二年级</t>
    <phoneticPr fontId="12" type="noConversion"/>
  </si>
  <si>
    <t>高三年级</t>
    <phoneticPr fontId="12" type="noConversion"/>
  </si>
  <si>
    <t>合计</t>
    <phoneticPr fontId="12" type="noConversion"/>
  </si>
  <si>
    <r>
      <t xml:space="preserve">上海培佳双语学校 </t>
    </r>
    <r>
      <rPr>
        <sz val="11"/>
        <color indexed="8"/>
        <rFont val="宋体"/>
        <family val="3"/>
        <charset val="134"/>
      </rPr>
      <t xml:space="preserve">                     </t>
    </r>
    <r>
      <rPr>
        <sz val="11"/>
        <color indexed="8"/>
        <rFont val="宋体"/>
        <family val="3"/>
        <charset val="134"/>
      </rPr>
      <t>（高中部）</t>
    </r>
    <phoneticPr fontId="12" type="noConversion"/>
  </si>
  <si>
    <t>晋元高级中学</t>
    <phoneticPr fontId="6" type="noConversion"/>
  </si>
  <si>
    <t>高一年级</t>
    <phoneticPr fontId="6" type="noConversion"/>
  </si>
  <si>
    <t>高三年级</t>
    <phoneticPr fontId="6" type="noConversion"/>
  </si>
  <si>
    <t>宜川中学</t>
    <phoneticPr fontId="5" type="noConversion"/>
  </si>
  <si>
    <t>民办桐柏高级中学</t>
    <phoneticPr fontId="6" type="noConversion"/>
  </si>
  <si>
    <r>
      <t xml:space="preserve">民办进华中学                       </t>
    </r>
    <r>
      <rPr>
        <sz val="11"/>
        <color indexed="8"/>
        <rFont val="宋体"/>
        <family val="3"/>
        <charset val="134"/>
      </rPr>
      <t>（高中部）</t>
    </r>
    <phoneticPr fontId="12" type="noConversion"/>
  </si>
  <si>
    <t>同济二附中                    （高中部）</t>
    <phoneticPr fontId="5" type="noConversion"/>
  </si>
  <si>
    <t>区县：普陀区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</si>
</sst>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3">
    <font>
      <sz val="11"/>
      <color indexed="8"/>
      <name val="宋体"/>
      <charset val="134"/>
    </font>
    <font>
      <sz val="16"/>
      <color indexed="8"/>
      <name val="华文中宋"/>
      <family val="3"/>
      <charset val="134"/>
    </font>
    <font>
      <sz val="12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5" xfId="2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0" fillId="0" borderId="6" xfId="1" applyNumberFormat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8" fillId="0" borderId="6" xfId="2" applyNumberFormat="1" applyBorder="1" applyAlignment="1">
      <alignment horizontal="center" vertical="center"/>
    </xf>
    <xf numFmtId="176" fontId="9" fillId="0" borderId="6" xfId="2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0" fontId="0" fillId="0" borderId="11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3">
    <cellStyle name="百分比 2" xfId="1"/>
    <cellStyle name="常规" xfId="0" builtinId="0"/>
    <cellStyle name="常规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topLeftCell="A31" workbookViewId="0">
      <selection activeCell="G9" sqref="G9"/>
    </sheetView>
  </sheetViews>
  <sheetFormatPr defaultRowHeight="13.5"/>
  <cols>
    <col min="1" max="1" width="8.625" customWidth="1"/>
    <col min="2" max="2" width="22.875" customWidth="1"/>
    <col min="3" max="3" width="10.625" customWidth="1"/>
    <col min="4" max="5" width="16.625" customWidth="1"/>
    <col min="6" max="6" width="20.625" style="19" customWidth="1"/>
    <col min="7" max="7" width="16.125" customWidth="1"/>
  </cols>
  <sheetData>
    <row r="1" spans="1:7" ht="27" customHeight="1">
      <c r="A1" s="28" t="s">
        <v>0</v>
      </c>
      <c r="B1" s="28"/>
      <c r="C1" s="28"/>
      <c r="D1" s="28"/>
      <c r="E1" s="28"/>
      <c r="F1" s="28"/>
      <c r="G1" s="43"/>
    </row>
    <row r="2" spans="1:7" ht="24.75" customHeight="1" thickBot="1">
      <c r="A2" s="29" t="s">
        <v>55</v>
      </c>
      <c r="B2" s="29"/>
      <c r="C2" s="1"/>
      <c r="D2" s="1"/>
      <c r="F2" s="13" t="s">
        <v>1</v>
      </c>
    </row>
    <row r="3" spans="1:7" ht="25.5" customHeigh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14" t="s">
        <v>7</v>
      </c>
    </row>
    <row r="4" spans="1:7" ht="20.25" customHeight="1">
      <c r="A4" s="30">
        <v>0</v>
      </c>
      <c r="B4" s="32" t="s">
        <v>8</v>
      </c>
      <c r="C4" s="7" t="s">
        <v>9</v>
      </c>
      <c r="D4" s="7">
        <f>D8+D12+D16+D20+D24+D28+D32+D36+D40+D44+D48+D52+D56+D60</f>
        <v>2827</v>
      </c>
      <c r="E4" s="12">
        <f>E8+E12+E16+E20+E24+E28+E32+E36+E40+E44+E48+E52+E56+E60</f>
        <v>2273</v>
      </c>
      <c r="F4" s="15">
        <f>E4/D4</f>
        <v>0.80403254333215424</v>
      </c>
    </row>
    <row r="5" spans="1:7" ht="20.25" customHeight="1">
      <c r="A5" s="30"/>
      <c r="B5" s="32"/>
      <c r="C5" s="7" t="s">
        <v>10</v>
      </c>
      <c r="D5" s="12">
        <f t="shared" ref="D5:E5" si="0">D9+D13+D17+D21+D25+D29+D33+D37+D41+D45+D49+D53+D57+D61</f>
        <v>2813</v>
      </c>
      <c r="E5" s="12">
        <f t="shared" si="0"/>
        <v>2406</v>
      </c>
      <c r="F5" s="15">
        <f t="shared" ref="F5:F7" si="1">E5/D5</f>
        <v>0.85531461073586923</v>
      </c>
    </row>
    <row r="6" spans="1:7" ht="20.25" customHeight="1">
      <c r="A6" s="30"/>
      <c r="B6" s="32"/>
      <c r="C6" s="7" t="s">
        <v>11</v>
      </c>
      <c r="D6" s="12">
        <f t="shared" ref="D6:E6" si="2">D10+D14+D18+D22+D26+D30+D34+D38+D42+D46+D50+D54+D58+D62</f>
        <v>2662</v>
      </c>
      <c r="E6" s="12">
        <f t="shared" si="2"/>
        <v>2382</v>
      </c>
      <c r="F6" s="15">
        <f t="shared" si="1"/>
        <v>0.89481592787377906</v>
      </c>
    </row>
    <row r="7" spans="1:7" ht="20.25" customHeight="1">
      <c r="A7" s="30"/>
      <c r="B7" s="32"/>
      <c r="C7" s="8" t="s">
        <v>12</v>
      </c>
      <c r="D7" s="8">
        <f t="shared" ref="D7:E7" si="3">D11+D15+D19+D23+D27+D31+D35+D39+D43+D47+D51+D55+D59+D63</f>
        <v>8302</v>
      </c>
      <c r="E7" s="8">
        <f t="shared" si="3"/>
        <v>7061</v>
      </c>
      <c r="F7" s="27">
        <f t="shared" si="1"/>
        <v>0.85051794748253429</v>
      </c>
    </row>
    <row r="8" spans="1:7" ht="20.25" customHeight="1">
      <c r="A8" s="30">
        <v>1</v>
      </c>
      <c r="B8" s="31" t="s">
        <v>35</v>
      </c>
      <c r="C8" s="7" t="s">
        <v>15</v>
      </c>
      <c r="D8" s="7">
        <v>459</v>
      </c>
      <c r="E8" s="7">
        <v>429</v>
      </c>
      <c r="F8" s="15">
        <f t="shared" ref="F8:F47" si="4">E8/D8</f>
        <v>0.934640522875817</v>
      </c>
    </row>
    <row r="9" spans="1:7" ht="20.25" customHeight="1">
      <c r="A9" s="30"/>
      <c r="B9" s="32"/>
      <c r="C9" s="7" t="s">
        <v>16</v>
      </c>
      <c r="D9" s="7">
        <v>442</v>
      </c>
      <c r="E9" s="7">
        <v>427</v>
      </c>
      <c r="F9" s="15">
        <f t="shared" si="4"/>
        <v>0.9660633484162896</v>
      </c>
    </row>
    <row r="10" spans="1:7" ht="20.25" customHeight="1">
      <c r="A10" s="30"/>
      <c r="B10" s="32"/>
      <c r="C10" s="7" t="s">
        <v>17</v>
      </c>
      <c r="D10" s="7">
        <v>410</v>
      </c>
      <c r="E10" s="7">
        <v>404</v>
      </c>
      <c r="F10" s="15">
        <f t="shared" si="4"/>
        <v>0.98536585365853657</v>
      </c>
    </row>
    <row r="11" spans="1:7" ht="20.25" customHeight="1">
      <c r="A11" s="30"/>
      <c r="B11" s="32"/>
      <c r="C11" s="5" t="s">
        <v>18</v>
      </c>
      <c r="D11" s="11">
        <f>SUM(D8:D10)</f>
        <v>1311</v>
      </c>
      <c r="E11" s="11">
        <f>SUM(E8:E10)</f>
        <v>1260</v>
      </c>
      <c r="F11" s="16">
        <f t="shared" si="4"/>
        <v>0.9610983981693364</v>
      </c>
    </row>
    <row r="12" spans="1:7" s="6" customFormat="1" ht="20.25" customHeight="1">
      <c r="A12" s="30">
        <v>2</v>
      </c>
      <c r="B12" s="32" t="s">
        <v>48</v>
      </c>
      <c r="C12" s="7" t="s">
        <v>49</v>
      </c>
      <c r="D12" s="7">
        <v>476</v>
      </c>
      <c r="E12" s="7">
        <v>460</v>
      </c>
      <c r="F12" s="15">
        <f t="shared" si="4"/>
        <v>0.96638655462184875</v>
      </c>
    </row>
    <row r="13" spans="1:7" s="6" customFormat="1" ht="20.25" customHeight="1">
      <c r="A13" s="30"/>
      <c r="B13" s="32"/>
      <c r="C13" s="7" t="s">
        <v>32</v>
      </c>
      <c r="D13" s="7">
        <v>485</v>
      </c>
      <c r="E13" s="7">
        <v>468</v>
      </c>
      <c r="F13" s="15">
        <f t="shared" si="4"/>
        <v>0.96494845360824744</v>
      </c>
    </row>
    <row r="14" spans="1:7" s="6" customFormat="1" ht="20.25" customHeight="1">
      <c r="A14" s="30"/>
      <c r="B14" s="32"/>
      <c r="C14" s="7" t="s">
        <v>50</v>
      </c>
      <c r="D14" s="7">
        <v>475</v>
      </c>
      <c r="E14" s="7">
        <v>467</v>
      </c>
      <c r="F14" s="15">
        <f t="shared" si="4"/>
        <v>0.98315789473684212</v>
      </c>
    </row>
    <row r="15" spans="1:7" s="6" customFormat="1" ht="20.25" customHeight="1">
      <c r="A15" s="30"/>
      <c r="B15" s="32"/>
      <c r="C15" s="5" t="s">
        <v>30</v>
      </c>
      <c r="D15" s="11">
        <f>SUM(D12:D14)</f>
        <v>1436</v>
      </c>
      <c r="E15" s="11">
        <f>SUM(E12:E14)</f>
        <v>1395</v>
      </c>
      <c r="F15" s="16">
        <f t="shared" si="4"/>
        <v>0.9714484679665738</v>
      </c>
    </row>
    <row r="16" spans="1:7" s="6" customFormat="1" ht="20.25" customHeight="1">
      <c r="A16" s="30">
        <v>3</v>
      </c>
      <c r="B16" s="31" t="s">
        <v>51</v>
      </c>
      <c r="C16" s="7" t="s">
        <v>9</v>
      </c>
      <c r="D16" s="7">
        <v>421</v>
      </c>
      <c r="E16" s="7">
        <v>359</v>
      </c>
      <c r="F16" s="15">
        <f t="shared" si="4"/>
        <v>0.85273159144893107</v>
      </c>
    </row>
    <row r="17" spans="1:6" s="6" customFormat="1" ht="20.25" customHeight="1">
      <c r="A17" s="30"/>
      <c r="B17" s="32"/>
      <c r="C17" s="7" t="s">
        <v>10</v>
      </c>
      <c r="D17" s="7">
        <v>409</v>
      </c>
      <c r="E17" s="7">
        <v>341</v>
      </c>
      <c r="F17" s="15">
        <f t="shared" si="4"/>
        <v>0.83374083129584353</v>
      </c>
    </row>
    <row r="18" spans="1:6" s="6" customFormat="1" ht="20.25" customHeight="1">
      <c r="A18" s="30"/>
      <c r="B18" s="32"/>
      <c r="C18" s="7" t="s">
        <v>11</v>
      </c>
      <c r="D18" s="7">
        <v>393</v>
      </c>
      <c r="E18" s="7">
        <v>357</v>
      </c>
      <c r="F18" s="15">
        <f t="shared" si="4"/>
        <v>0.90839694656488545</v>
      </c>
    </row>
    <row r="19" spans="1:6" s="6" customFormat="1" ht="20.25" customHeight="1">
      <c r="A19" s="30"/>
      <c r="B19" s="32"/>
      <c r="C19" s="11" t="s">
        <v>13</v>
      </c>
      <c r="D19" s="11">
        <f>SUM(D16:D18)</f>
        <v>1223</v>
      </c>
      <c r="E19" s="11">
        <f>SUM(E16:E18)</f>
        <v>1057</v>
      </c>
      <c r="F19" s="16">
        <f t="shared" si="4"/>
        <v>0.86426819296811119</v>
      </c>
    </row>
    <row r="20" spans="1:6" s="6" customFormat="1" ht="20.25" customHeight="1">
      <c r="A20" s="30">
        <v>4</v>
      </c>
      <c r="B20" s="31" t="s">
        <v>36</v>
      </c>
      <c r="C20" s="7" t="s">
        <v>19</v>
      </c>
      <c r="D20" s="7">
        <v>126</v>
      </c>
      <c r="E20" s="7">
        <v>72</v>
      </c>
      <c r="F20" s="15">
        <f t="shared" ref="F20:F31" si="5">E20/D20</f>
        <v>0.5714285714285714</v>
      </c>
    </row>
    <row r="21" spans="1:6" s="6" customFormat="1" ht="20.25" customHeight="1">
      <c r="A21" s="30"/>
      <c r="B21" s="32"/>
      <c r="C21" s="7" t="s">
        <v>20</v>
      </c>
      <c r="D21" s="7">
        <v>130</v>
      </c>
      <c r="E21" s="7">
        <v>76</v>
      </c>
      <c r="F21" s="15">
        <f t="shared" si="5"/>
        <v>0.58461538461538465</v>
      </c>
    </row>
    <row r="22" spans="1:6" s="6" customFormat="1" ht="20.25" customHeight="1">
      <c r="A22" s="30"/>
      <c r="B22" s="32"/>
      <c r="C22" s="7" t="s">
        <v>21</v>
      </c>
      <c r="D22" s="7">
        <v>111</v>
      </c>
      <c r="E22" s="7">
        <v>84</v>
      </c>
      <c r="F22" s="15">
        <f t="shared" si="5"/>
        <v>0.7567567567567568</v>
      </c>
    </row>
    <row r="23" spans="1:6" s="6" customFormat="1" ht="20.25" customHeight="1">
      <c r="A23" s="30"/>
      <c r="B23" s="32"/>
      <c r="C23" s="8" t="s">
        <v>22</v>
      </c>
      <c r="D23" s="11">
        <f>SUM(D20:D22)</f>
        <v>367</v>
      </c>
      <c r="E23" s="11">
        <f>SUM(E20:E22)</f>
        <v>232</v>
      </c>
      <c r="F23" s="16">
        <f t="shared" si="5"/>
        <v>0.63215258855585832</v>
      </c>
    </row>
    <row r="24" spans="1:6" s="6" customFormat="1" ht="20.25" customHeight="1">
      <c r="A24" s="30">
        <v>5</v>
      </c>
      <c r="B24" s="33" t="s">
        <v>37</v>
      </c>
      <c r="C24" s="7" t="s">
        <v>23</v>
      </c>
      <c r="D24" s="7">
        <v>121</v>
      </c>
      <c r="E24" s="7">
        <v>63</v>
      </c>
      <c r="F24" s="15">
        <f t="shared" si="5"/>
        <v>0.52066115702479343</v>
      </c>
    </row>
    <row r="25" spans="1:6" s="6" customFormat="1" ht="20.25" customHeight="1">
      <c r="A25" s="30"/>
      <c r="B25" s="34"/>
      <c r="C25" s="7" t="s">
        <v>24</v>
      </c>
      <c r="D25" s="7">
        <v>139</v>
      </c>
      <c r="E25" s="7">
        <v>112</v>
      </c>
      <c r="F25" s="15">
        <f t="shared" si="5"/>
        <v>0.80575539568345322</v>
      </c>
    </row>
    <row r="26" spans="1:6" s="6" customFormat="1" ht="20.25" customHeight="1">
      <c r="A26" s="30"/>
      <c r="B26" s="34"/>
      <c r="C26" s="7" t="s">
        <v>25</v>
      </c>
      <c r="D26" s="7">
        <v>139</v>
      </c>
      <c r="E26" s="7">
        <v>110</v>
      </c>
      <c r="F26" s="15">
        <f t="shared" si="5"/>
        <v>0.79136690647482011</v>
      </c>
    </row>
    <row r="27" spans="1:6" s="6" customFormat="1" ht="20.25" customHeight="1">
      <c r="A27" s="30"/>
      <c r="B27" s="35"/>
      <c r="C27" s="8" t="s">
        <v>26</v>
      </c>
      <c r="D27" s="11">
        <f>SUM(D24:D26)</f>
        <v>399</v>
      </c>
      <c r="E27" s="11">
        <f>SUM(E24:E26)</f>
        <v>285</v>
      </c>
      <c r="F27" s="16">
        <f t="shared" si="5"/>
        <v>0.7142857142857143</v>
      </c>
    </row>
    <row r="28" spans="1:6" ht="20.25" customHeight="1">
      <c r="A28" s="30">
        <v>6</v>
      </c>
      <c r="B28" s="31" t="s">
        <v>52</v>
      </c>
      <c r="C28" s="7" t="s">
        <v>49</v>
      </c>
      <c r="D28" s="7">
        <v>132</v>
      </c>
      <c r="E28" s="7">
        <v>66</v>
      </c>
      <c r="F28" s="15">
        <f t="shared" si="5"/>
        <v>0.5</v>
      </c>
    </row>
    <row r="29" spans="1:6" ht="20.25" customHeight="1">
      <c r="A29" s="30"/>
      <c r="B29" s="32"/>
      <c r="C29" s="7" t="s">
        <v>32</v>
      </c>
      <c r="D29" s="7">
        <v>135</v>
      </c>
      <c r="E29" s="7">
        <v>86</v>
      </c>
      <c r="F29" s="15">
        <f t="shared" si="5"/>
        <v>0.63703703703703707</v>
      </c>
    </row>
    <row r="30" spans="1:6" ht="20.25" customHeight="1">
      <c r="A30" s="30"/>
      <c r="B30" s="32"/>
      <c r="C30" s="7" t="s">
        <v>50</v>
      </c>
      <c r="D30" s="7">
        <v>123</v>
      </c>
      <c r="E30" s="7">
        <v>81</v>
      </c>
      <c r="F30" s="15">
        <f t="shared" si="5"/>
        <v>0.65853658536585369</v>
      </c>
    </row>
    <row r="31" spans="1:6" ht="20.25" customHeight="1">
      <c r="A31" s="30"/>
      <c r="B31" s="32"/>
      <c r="C31" s="5" t="s">
        <v>30</v>
      </c>
      <c r="D31" s="11">
        <f>SUM(D28:D30)</f>
        <v>390</v>
      </c>
      <c r="E31" s="11">
        <f>SUM(E28:E30)</f>
        <v>233</v>
      </c>
      <c r="F31" s="16">
        <f t="shared" si="5"/>
        <v>0.59743589743589742</v>
      </c>
    </row>
    <row r="32" spans="1:6" s="6" customFormat="1" ht="20.25" customHeight="1">
      <c r="A32" s="30">
        <v>7</v>
      </c>
      <c r="B32" s="36" t="s">
        <v>38</v>
      </c>
      <c r="C32" s="7" t="s">
        <v>9</v>
      </c>
      <c r="D32" s="7">
        <v>290</v>
      </c>
      <c r="E32" s="7">
        <v>246</v>
      </c>
      <c r="F32" s="15">
        <f t="shared" si="4"/>
        <v>0.84827586206896555</v>
      </c>
    </row>
    <row r="33" spans="1:6" s="6" customFormat="1" ht="20.25" customHeight="1">
      <c r="A33" s="30"/>
      <c r="B33" s="37"/>
      <c r="C33" s="7" t="s">
        <v>10</v>
      </c>
      <c r="D33" s="7">
        <v>294</v>
      </c>
      <c r="E33" s="7">
        <v>257</v>
      </c>
      <c r="F33" s="15">
        <f t="shared" si="4"/>
        <v>0.87414965986394555</v>
      </c>
    </row>
    <row r="34" spans="1:6" s="6" customFormat="1" ht="20.25" customHeight="1">
      <c r="A34" s="30"/>
      <c r="B34" s="37"/>
      <c r="C34" s="7" t="s">
        <v>11</v>
      </c>
      <c r="D34" s="7">
        <v>262</v>
      </c>
      <c r="E34" s="7">
        <v>221</v>
      </c>
      <c r="F34" s="15">
        <f t="shared" si="4"/>
        <v>0.84351145038167941</v>
      </c>
    </row>
    <row r="35" spans="1:6" s="6" customFormat="1" ht="20.25" customHeight="1">
      <c r="A35" s="30"/>
      <c r="B35" s="37"/>
      <c r="C35" s="8" t="s">
        <v>13</v>
      </c>
      <c r="D35" s="11">
        <f>SUM(D32:D34)</f>
        <v>846</v>
      </c>
      <c r="E35" s="11">
        <f>SUM(E32:E34)</f>
        <v>724</v>
      </c>
      <c r="F35" s="16">
        <f t="shared" si="4"/>
        <v>0.85579196217494091</v>
      </c>
    </row>
    <row r="36" spans="1:6" s="6" customFormat="1" ht="20.25" customHeight="1">
      <c r="A36" s="30">
        <v>8</v>
      </c>
      <c r="B36" s="36" t="s">
        <v>39</v>
      </c>
      <c r="C36" s="7" t="s">
        <v>9</v>
      </c>
      <c r="D36" s="7">
        <v>238</v>
      </c>
      <c r="E36" s="7">
        <v>189</v>
      </c>
      <c r="F36" s="17">
        <f t="shared" si="4"/>
        <v>0.79411764705882348</v>
      </c>
    </row>
    <row r="37" spans="1:6" s="6" customFormat="1" ht="20.25" customHeight="1">
      <c r="A37" s="30"/>
      <c r="B37" s="37"/>
      <c r="C37" s="7" t="s">
        <v>10</v>
      </c>
      <c r="D37" s="7">
        <v>233</v>
      </c>
      <c r="E37" s="7">
        <v>204</v>
      </c>
      <c r="F37" s="17">
        <f t="shared" si="4"/>
        <v>0.87553648068669532</v>
      </c>
    </row>
    <row r="38" spans="1:6" s="6" customFormat="1" ht="20.25" customHeight="1">
      <c r="A38" s="30"/>
      <c r="B38" s="37"/>
      <c r="C38" s="7" t="s">
        <v>11</v>
      </c>
      <c r="D38" s="7">
        <v>188</v>
      </c>
      <c r="E38" s="7">
        <v>179</v>
      </c>
      <c r="F38" s="17">
        <f t="shared" si="4"/>
        <v>0.9521276595744681</v>
      </c>
    </row>
    <row r="39" spans="1:6" s="6" customFormat="1" ht="20.25" customHeight="1">
      <c r="A39" s="30"/>
      <c r="B39" s="37"/>
      <c r="C39" s="8" t="s">
        <v>13</v>
      </c>
      <c r="D39" s="11">
        <f>SUM(D36:D38)</f>
        <v>659</v>
      </c>
      <c r="E39" s="11">
        <f>SUM(E36:E38)</f>
        <v>572</v>
      </c>
      <c r="F39" s="18">
        <f t="shared" si="4"/>
        <v>0.8679817905918058</v>
      </c>
    </row>
    <row r="40" spans="1:6" s="6" customFormat="1" ht="20.25" customHeight="1">
      <c r="A40" s="30">
        <v>9</v>
      </c>
      <c r="B40" s="38" t="s">
        <v>54</v>
      </c>
      <c r="C40" s="25" t="s">
        <v>9</v>
      </c>
      <c r="D40" s="25">
        <v>170</v>
      </c>
      <c r="E40" s="25">
        <v>141</v>
      </c>
      <c r="F40" s="17">
        <f t="shared" si="4"/>
        <v>0.8294117647058824</v>
      </c>
    </row>
    <row r="41" spans="1:6" s="6" customFormat="1" ht="20.25" customHeight="1">
      <c r="A41" s="30"/>
      <c r="B41" s="39"/>
      <c r="C41" s="25" t="s">
        <v>10</v>
      </c>
      <c r="D41" s="25">
        <v>175</v>
      </c>
      <c r="E41" s="25">
        <v>152</v>
      </c>
      <c r="F41" s="17">
        <f t="shared" si="4"/>
        <v>0.86857142857142855</v>
      </c>
    </row>
    <row r="42" spans="1:6" s="6" customFormat="1" ht="20.25" customHeight="1">
      <c r="A42" s="30"/>
      <c r="B42" s="39"/>
      <c r="C42" s="25" t="s">
        <v>11</v>
      </c>
      <c r="D42" s="25">
        <v>182</v>
      </c>
      <c r="E42" s="25">
        <v>157</v>
      </c>
      <c r="F42" s="17">
        <f t="shared" si="4"/>
        <v>0.86263736263736268</v>
      </c>
    </row>
    <row r="43" spans="1:6" s="6" customFormat="1" ht="20.25" customHeight="1">
      <c r="A43" s="30"/>
      <c r="B43" s="40"/>
      <c r="C43" s="26" t="s">
        <v>13</v>
      </c>
      <c r="D43" s="26">
        <f>SUM(D40:D42)</f>
        <v>527</v>
      </c>
      <c r="E43" s="26">
        <f>SUM(E40:E42)</f>
        <v>450</v>
      </c>
      <c r="F43" s="18">
        <f t="shared" si="4"/>
        <v>0.85388994307400379</v>
      </c>
    </row>
    <row r="44" spans="1:6" s="6" customFormat="1" ht="20.25" customHeight="1">
      <c r="A44" s="30">
        <v>10</v>
      </c>
      <c r="B44" s="36" t="s">
        <v>40</v>
      </c>
      <c r="C44" s="7" t="s">
        <v>31</v>
      </c>
      <c r="D44" s="7">
        <v>171</v>
      </c>
      <c r="E44" s="7">
        <v>107</v>
      </c>
      <c r="F44" s="15">
        <f t="shared" si="4"/>
        <v>0.6257309941520468</v>
      </c>
    </row>
    <row r="45" spans="1:6" s="6" customFormat="1" ht="20.25" customHeight="1">
      <c r="A45" s="30"/>
      <c r="B45" s="37"/>
      <c r="C45" s="7" t="s">
        <v>32</v>
      </c>
      <c r="D45" s="7">
        <v>166</v>
      </c>
      <c r="E45" s="7">
        <v>127</v>
      </c>
      <c r="F45" s="15">
        <f t="shared" si="4"/>
        <v>0.76506024096385539</v>
      </c>
    </row>
    <row r="46" spans="1:6" s="6" customFormat="1" ht="20.25" customHeight="1">
      <c r="A46" s="30"/>
      <c r="B46" s="37"/>
      <c r="C46" s="7" t="s">
        <v>33</v>
      </c>
      <c r="D46" s="7">
        <v>154</v>
      </c>
      <c r="E46" s="7">
        <v>123</v>
      </c>
      <c r="F46" s="15">
        <f t="shared" si="4"/>
        <v>0.79870129870129869</v>
      </c>
    </row>
    <row r="47" spans="1:6" s="6" customFormat="1" ht="20.25" customHeight="1">
      <c r="A47" s="30"/>
      <c r="B47" s="37"/>
      <c r="C47" s="5" t="s">
        <v>34</v>
      </c>
      <c r="D47" s="11">
        <f>SUM(D44:D46)</f>
        <v>491</v>
      </c>
      <c r="E47" s="11">
        <f>SUM(E44:E46)</f>
        <v>357</v>
      </c>
      <c r="F47" s="16">
        <f t="shared" si="4"/>
        <v>0.72708757637474541</v>
      </c>
    </row>
    <row r="48" spans="1:6" s="6" customFormat="1" ht="20.25" customHeight="1">
      <c r="A48" s="30">
        <v>11</v>
      </c>
      <c r="B48" s="33" t="s">
        <v>47</v>
      </c>
      <c r="C48" s="7" t="s">
        <v>43</v>
      </c>
      <c r="D48" s="7">
        <v>51</v>
      </c>
      <c r="E48" s="7">
        <v>41</v>
      </c>
      <c r="F48" s="15">
        <f>E48/D48</f>
        <v>0.80392156862745101</v>
      </c>
    </row>
    <row r="49" spans="1:6" s="6" customFormat="1" ht="20.25" customHeight="1">
      <c r="A49" s="30"/>
      <c r="B49" s="34"/>
      <c r="C49" s="7" t="s">
        <v>44</v>
      </c>
      <c r="D49" s="7">
        <v>49</v>
      </c>
      <c r="E49" s="7">
        <v>43</v>
      </c>
      <c r="F49" s="15">
        <f>E49/D49</f>
        <v>0.87755102040816324</v>
      </c>
    </row>
    <row r="50" spans="1:6" s="6" customFormat="1" ht="20.25" customHeight="1">
      <c r="A50" s="30"/>
      <c r="B50" s="34"/>
      <c r="C50" s="7" t="s">
        <v>45</v>
      </c>
      <c r="D50" s="7">
        <v>54</v>
      </c>
      <c r="E50" s="7">
        <v>51</v>
      </c>
      <c r="F50" s="15">
        <f>E50/D50</f>
        <v>0.94444444444444442</v>
      </c>
    </row>
    <row r="51" spans="1:6" s="6" customFormat="1" ht="20.25" customHeight="1">
      <c r="A51" s="30"/>
      <c r="B51" s="35"/>
      <c r="C51" s="11" t="s">
        <v>46</v>
      </c>
      <c r="D51" s="11">
        <v>154</v>
      </c>
      <c r="E51" s="11">
        <v>135</v>
      </c>
      <c r="F51" s="16">
        <f>E51/D51</f>
        <v>0.87662337662337664</v>
      </c>
    </row>
    <row r="52" spans="1:6" s="6" customFormat="1" ht="20.25" customHeight="1">
      <c r="A52" s="30">
        <v>12</v>
      </c>
      <c r="B52" s="33" t="s">
        <v>41</v>
      </c>
      <c r="C52" s="7" t="s">
        <v>9</v>
      </c>
      <c r="D52" s="9">
        <v>119</v>
      </c>
      <c r="E52" s="9">
        <v>75</v>
      </c>
      <c r="F52" s="20">
        <v>0.63025210084033612</v>
      </c>
    </row>
    <row r="53" spans="1:6" s="6" customFormat="1" ht="20.25" customHeight="1">
      <c r="A53" s="30"/>
      <c r="B53" s="34"/>
      <c r="C53" s="7" t="s">
        <v>10</v>
      </c>
      <c r="D53" s="9">
        <v>116</v>
      </c>
      <c r="E53" s="9">
        <v>89</v>
      </c>
      <c r="F53" s="20">
        <v>0.76724137931034486</v>
      </c>
    </row>
    <row r="54" spans="1:6" s="6" customFormat="1" ht="20.25" customHeight="1">
      <c r="A54" s="30"/>
      <c r="B54" s="34"/>
      <c r="C54" s="7" t="s">
        <v>11</v>
      </c>
      <c r="D54" s="9">
        <v>110</v>
      </c>
      <c r="E54" s="9">
        <v>105</v>
      </c>
      <c r="F54" s="20">
        <v>0.95454545454545459</v>
      </c>
    </row>
    <row r="55" spans="1:6" s="6" customFormat="1" ht="20.25" customHeight="1">
      <c r="A55" s="30"/>
      <c r="B55" s="35"/>
      <c r="C55" s="8" t="s">
        <v>13</v>
      </c>
      <c r="D55" s="10">
        <f>SUM(D52:D54)</f>
        <v>345</v>
      </c>
      <c r="E55" s="10">
        <f>SUM(E52:E54)</f>
        <v>269</v>
      </c>
      <c r="F55" s="21">
        <v>0.77971014492753621</v>
      </c>
    </row>
    <row r="56" spans="1:6" ht="20.25" customHeight="1">
      <c r="A56" s="30">
        <v>13</v>
      </c>
      <c r="B56" s="33" t="s">
        <v>53</v>
      </c>
      <c r="C56" s="7" t="s">
        <v>43</v>
      </c>
      <c r="D56" s="7">
        <v>40</v>
      </c>
      <c r="E56" s="7">
        <v>20</v>
      </c>
      <c r="F56" s="15">
        <f>E56/D56</f>
        <v>0.5</v>
      </c>
    </row>
    <row r="57" spans="1:6" ht="20.25" customHeight="1">
      <c r="A57" s="30"/>
      <c r="B57" s="34"/>
      <c r="C57" s="7" t="s">
        <v>44</v>
      </c>
      <c r="D57" s="7">
        <v>28</v>
      </c>
      <c r="E57" s="7">
        <v>20</v>
      </c>
      <c r="F57" s="15">
        <f>E57/D57</f>
        <v>0.7142857142857143</v>
      </c>
    </row>
    <row r="58" spans="1:6" ht="20.25" customHeight="1">
      <c r="A58" s="30"/>
      <c r="B58" s="34"/>
      <c r="C58" s="7" t="s">
        <v>45</v>
      </c>
      <c r="D58" s="7">
        <v>46</v>
      </c>
      <c r="E58" s="7">
        <v>38</v>
      </c>
      <c r="F58" s="15">
        <f>E58/D58</f>
        <v>0.82608695652173914</v>
      </c>
    </row>
    <row r="59" spans="1:6" ht="20.25" customHeight="1">
      <c r="A59" s="30"/>
      <c r="B59" s="35"/>
      <c r="C59" s="11" t="s">
        <v>46</v>
      </c>
      <c r="D59" s="11">
        <v>114</v>
      </c>
      <c r="E59" s="11">
        <v>78</v>
      </c>
      <c r="F59" s="16">
        <f>E59/D59</f>
        <v>0.68421052631578949</v>
      </c>
    </row>
    <row r="60" spans="1:6" s="6" customFormat="1" ht="20.25" customHeight="1">
      <c r="A60" s="30">
        <v>14</v>
      </c>
      <c r="B60" s="36" t="s">
        <v>42</v>
      </c>
      <c r="C60" s="7" t="s">
        <v>27</v>
      </c>
      <c r="D60" s="7">
        <v>13</v>
      </c>
      <c r="E60" s="7">
        <v>5</v>
      </c>
      <c r="F60" s="15">
        <f>E60/D60</f>
        <v>0.38461538461538464</v>
      </c>
    </row>
    <row r="61" spans="1:6" s="6" customFormat="1" ht="20.25" customHeight="1">
      <c r="A61" s="30"/>
      <c r="B61" s="37"/>
      <c r="C61" s="7" t="s">
        <v>28</v>
      </c>
      <c r="D61" s="7">
        <v>12</v>
      </c>
      <c r="E61" s="7">
        <v>4</v>
      </c>
      <c r="F61" s="15">
        <f t="shared" ref="F61:F63" si="6">E61/D61</f>
        <v>0.33333333333333331</v>
      </c>
    </row>
    <row r="62" spans="1:6" s="6" customFormat="1" ht="20.25" customHeight="1">
      <c r="A62" s="30"/>
      <c r="B62" s="37"/>
      <c r="C62" s="7" t="s">
        <v>29</v>
      </c>
      <c r="D62" s="7">
        <v>15</v>
      </c>
      <c r="E62" s="7">
        <v>5</v>
      </c>
      <c r="F62" s="15">
        <f t="shared" si="6"/>
        <v>0.33333333333333331</v>
      </c>
    </row>
    <row r="63" spans="1:6" s="6" customFormat="1" ht="20.25" customHeight="1" thickBot="1">
      <c r="A63" s="41"/>
      <c r="B63" s="42"/>
      <c r="C63" s="22" t="s">
        <v>30</v>
      </c>
      <c r="D63" s="23">
        <f>SUM(D60:D62)</f>
        <v>40</v>
      </c>
      <c r="E63" s="23">
        <f>SUM(E60:E62)</f>
        <v>14</v>
      </c>
      <c r="F63" s="24">
        <f t="shared" si="6"/>
        <v>0.35</v>
      </c>
    </row>
    <row r="65" spans="1:1" ht="14.25">
      <c r="A65" s="4" t="s">
        <v>14</v>
      </c>
    </row>
  </sheetData>
  <mergeCells count="32">
    <mergeCell ref="B4:B7"/>
    <mergeCell ref="B32:B35"/>
    <mergeCell ref="B36:B39"/>
    <mergeCell ref="B56:B59"/>
    <mergeCell ref="A1:F1"/>
    <mergeCell ref="A60:A63"/>
    <mergeCell ref="B60:B63"/>
    <mergeCell ref="A48:A51"/>
    <mergeCell ref="B48:B51"/>
    <mergeCell ref="A12:A15"/>
    <mergeCell ref="B12:B15"/>
    <mergeCell ref="A16:A19"/>
    <mergeCell ref="B16:B19"/>
    <mergeCell ref="A52:A55"/>
    <mergeCell ref="B28:B31"/>
    <mergeCell ref="A40:A43"/>
    <mergeCell ref="A44:A47"/>
    <mergeCell ref="A2:B2"/>
    <mergeCell ref="A4:A7"/>
    <mergeCell ref="A28:A31"/>
    <mergeCell ref="A56:A59"/>
    <mergeCell ref="A8:A11"/>
    <mergeCell ref="B8:B11"/>
    <mergeCell ref="A32:A35"/>
    <mergeCell ref="B52:B55"/>
    <mergeCell ref="A20:A23"/>
    <mergeCell ref="B20:B23"/>
    <mergeCell ref="A24:A27"/>
    <mergeCell ref="B24:B27"/>
    <mergeCell ref="A36:A39"/>
    <mergeCell ref="B44:B47"/>
    <mergeCell ref="B40:B43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SHTSW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江赉</dc:creator>
  <cp:lastModifiedBy>tangsm</cp:lastModifiedBy>
  <cp:lastPrinted>2015-03-10T03:19:43Z</cp:lastPrinted>
  <dcterms:created xsi:type="dcterms:W3CDTF">2015-02-04T09:40:00Z</dcterms:created>
  <dcterms:modified xsi:type="dcterms:W3CDTF">2015-03-10T03:19:44Z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2052-9.1.0.4985</vt:lpwstr>
  </property>
</Properties>
</file>