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912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5" i="1"/>
  <c r="E6"/>
  <c r="E4"/>
  <c r="D5"/>
  <c r="D6"/>
  <c r="D4"/>
  <c r="D7"/>
  <c r="E7"/>
  <c r="D67"/>
  <c r="E67"/>
  <c r="F67"/>
  <c r="F66"/>
  <c r="F65"/>
  <c r="F64"/>
  <c r="E59"/>
  <c r="D59"/>
  <c r="F59"/>
  <c r="F58"/>
  <c r="F57"/>
  <c r="F56"/>
  <c r="F35"/>
  <c r="E35"/>
  <c r="D35"/>
  <c r="F34"/>
  <c r="F33"/>
  <c r="F32"/>
  <c r="F24"/>
  <c r="F25"/>
  <c r="F26"/>
  <c r="D27"/>
  <c r="E27"/>
  <c r="F27"/>
  <c r="E51"/>
  <c r="D51"/>
  <c r="F50"/>
  <c r="F49"/>
  <c r="F48"/>
  <c r="E19"/>
  <c r="D19"/>
  <c r="F18"/>
  <c r="F17"/>
  <c r="F16"/>
  <c r="E63"/>
  <c r="D63"/>
  <c r="F62"/>
  <c r="F61"/>
  <c r="F60"/>
  <c r="E43"/>
  <c r="D43"/>
  <c r="F42"/>
  <c r="F41"/>
  <c r="F40"/>
  <c r="E47"/>
  <c r="D47"/>
  <c r="F46"/>
  <c r="F45"/>
  <c r="F44"/>
  <c r="E39"/>
  <c r="D39"/>
  <c r="F38"/>
  <c r="F37"/>
  <c r="F36"/>
  <c r="E23"/>
  <c r="D23"/>
  <c r="F22"/>
  <c r="F21"/>
  <c r="F20"/>
  <c r="E55"/>
  <c r="D55"/>
  <c r="D15"/>
  <c r="D31"/>
  <c r="E31"/>
  <c r="E15"/>
  <c r="E11"/>
  <c r="D11"/>
  <c r="F14"/>
  <c r="F13"/>
  <c r="F12"/>
  <c r="F10"/>
  <c r="F9"/>
  <c r="F8"/>
  <c r="F30"/>
  <c r="F29"/>
  <c r="F28"/>
  <c r="F54"/>
  <c r="F53"/>
  <c r="F52"/>
  <c r="F7"/>
  <c r="F6"/>
  <c r="F5"/>
  <c r="F4"/>
  <c r="F63"/>
  <c r="F51"/>
  <c r="F43"/>
  <c r="F19"/>
  <c r="F23"/>
  <c r="F39"/>
  <c r="F15"/>
  <c r="F47"/>
  <c r="F31"/>
  <c r="F55"/>
  <c r="F11"/>
</calcChain>
</file>

<file path=xl/sharedStrings.xml><?xml version="1.0" encoding="utf-8"?>
<sst xmlns="http://schemas.openxmlformats.org/spreadsheetml/2006/main" count="90" uniqueCount="36">
  <si>
    <t>区县：</t>
    <phoneticPr fontId="2" type="noConversion"/>
  </si>
  <si>
    <t>区县团组织盖章</t>
    <phoneticPr fontId="2" type="noConversion"/>
  </si>
  <si>
    <t>序号</t>
    <phoneticPr fontId="2" type="noConversion"/>
  </si>
  <si>
    <t>学校名称</t>
    <phoneticPr fontId="2" type="noConversion"/>
  </si>
  <si>
    <t>年级</t>
    <phoneticPr fontId="2" type="noConversion"/>
  </si>
  <si>
    <t>在籍学生数</t>
    <phoneticPr fontId="2" type="noConversion"/>
  </si>
  <si>
    <t>团员数</t>
    <phoneticPr fontId="2" type="noConversion"/>
  </si>
  <si>
    <t>团青比</t>
    <phoneticPr fontId="2" type="noConversion"/>
  </si>
  <si>
    <t>区县汇总数据</t>
    <phoneticPr fontId="2" type="noConversion"/>
  </si>
  <si>
    <t>总计</t>
    <phoneticPr fontId="2" type="noConversion"/>
  </si>
  <si>
    <t>合计</t>
    <phoneticPr fontId="2" type="noConversion"/>
  </si>
  <si>
    <t>附件二：上海市高中团员数据普查表</t>
    <phoneticPr fontId="2" type="noConversion"/>
  </si>
  <si>
    <t>注：团青比为团员数和在籍学生数比值。</t>
  </si>
  <si>
    <t>高一年级</t>
    <phoneticPr fontId="2" type="noConversion"/>
  </si>
  <si>
    <t>高二年级</t>
    <phoneticPr fontId="2" type="noConversion"/>
  </si>
  <si>
    <t>高三年级</t>
    <phoneticPr fontId="2" type="noConversion"/>
  </si>
  <si>
    <t>七宝中学</t>
    <phoneticPr fontId="2" type="noConversion"/>
  </si>
  <si>
    <t>闵行中学</t>
    <phoneticPr fontId="2" type="noConversion"/>
  </si>
  <si>
    <t>上海市闵行第二中学</t>
    <phoneticPr fontId="2" type="noConversion"/>
  </si>
  <si>
    <t>上海市闵行第三中学</t>
    <phoneticPr fontId="2" type="noConversion"/>
  </si>
  <si>
    <t>上海市金汇高级中学</t>
    <phoneticPr fontId="2" type="noConversion"/>
  </si>
  <si>
    <t>上海市浦江高级中学</t>
    <phoneticPr fontId="2" type="noConversion"/>
  </si>
  <si>
    <t>上海市田园高级中学</t>
    <phoneticPr fontId="2" type="noConversion"/>
  </si>
  <si>
    <t>上海市莘庄中学</t>
    <phoneticPr fontId="2" type="noConversion"/>
  </si>
  <si>
    <t>上海市文来中学</t>
    <phoneticPr fontId="2" type="noConversion"/>
  </si>
  <si>
    <t>上海交通大学附属第二中学</t>
    <phoneticPr fontId="2" type="noConversion"/>
  </si>
  <si>
    <t>上海市古美高级中学</t>
    <phoneticPr fontId="2" type="noConversion"/>
  </si>
  <si>
    <t>华师大二附中</t>
    <phoneticPr fontId="2" type="noConversion"/>
  </si>
  <si>
    <t>闵教院附中</t>
    <phoneticPr fontId="2" type="noConversion"/>
  </si>
  <si>
    <t>上海市协和双语高级中学</t>
    <phoneticPr fontId="2" type="noConversion"/>
  </si>
  <si>
    <t>高一年级</t>
    <phoneticPr fontId="2" type="noConversion"/>
  </si>
  <si>
    <t>高二年级</t>
    <phoneticPr fontId="2" type="noConversion"/>
  </si>
  <si>
    <t>高三年级</t>
    <phoneticPr fontId="2" type="noConversion"/>
  </si>
  <si>
    <t>合计</t>
    <phoneticPr fontId="2" type="noConversion"/>
  </si>
  <si>
    <t>上海市民办文绮中学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</si>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</sst>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6"/>
      <color indexed="8"/>
      <name val="华文中宋"/>
      <family val="3"/>
      <charset val="134"/>
    </font>
    <font>
      <sz val="9"/>
      <name val="宋体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workbookViewId="0">
      <selection activeCell="E66" sqref="E66"/>
    </sheetView>
  </sheetViews>
  <sheetFormatPr defaultRowHeight="13.5"/>
  <cols>
    <col min="1" max="1" width="8.625" customWidth="1"/>
    <col min="2" max="2" width="26.625" customWidth="1"/>
    <col min="3" max="3" width="10.625" customWidth="1"/>
    <col min="4" max="5" width="16.625" style="14" customWidth="1"/>
    <col min="6" max="6" width="24.625" customWidth="1"/>
  </cols>
  <sheetData>
    <row r="1" spans="1:6" ht="23.25" customHeight="1">
      <c r="A1" s="20" t="s">
        <v>11</v>
      </c>
      <c r="B1" s="20"/>
      <c r="C1" s="20"/>
      <c r="D1" s="20"/>
      <c r="E1" s="20"/>
      <c r="F1" s="20"/>
    </row>
    <row r="2" spans="1:6" ht="24" customHeight="1" thickBot="1">
      <c r="A2" s="21" t="s">
        <v>0</v>
      </c>
      <c r="B2" s="21"/>
      <c r="C2" s="1"/>
      <c r="D2" s="13"/>
      <c r="F2" s="2" t="s">
        <v>1</v>
      </c>
    </row>
    <row r="3" spans="1:6" ht="39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8" t="s">
        <v>7</v>
      </c>
    </row>
    <row r="4" spans="1:6" ht="15.95" customHeight="1">
      <c r="A4" s="15">
        <v>0</v>
      </c>
      <c r="B4" s="16" t="s">
        <v>8</v>
      </c>
      <c r="C4" s="11" t="s">
        <v>13</v>
      </c>
      <c r="D4" s="11">
        <f t="shared" ref="D4:E6" si="0">SUM(D8,D12,D16,D20,D24,D28,D32,D36,D40,D44,D48,D52,D56,D60,D64)</f>
        <v>3538</v>
      </c>
      <c r="E4" s="11">
        <f t="shared" si="0"/>
        <v>3026</v>
      </c>
      <c r="F4" s="5">
        <f>E4/D4</f>
        <v>0.85528547201808935</v>
      </c>
    </row>
    <row r="5" spans="1:6" ht="15.95" customHeight="1">
      <c r="A5" s="15"/>
      <c r="B5" s="16"/>
      <c r="C5" s="11" t="s">
        <v>14</v>
      </c>
      <c r="D5" s="11">
        <f t="shared" si="0"/>
        <v>3487</v>
      </c>
      <c r="E5" s="11">
        <f t="shared" si="0"/>
        <v>3060</v>
      </c>
      <c r="F5" s="5">
        <f>E5/D5</f>
        <v>0.87754516776598801</v>
      </c>
    </row>
    <row r="6" spans="1:6" ht="15.95" customHeight="1">
      <c r="A6" s="15"/>
      <c r="B6" s="16"/>
      <c r="C6" s="11" t="s">
        <v>15</v>
      </c>
      <c r="D6" s="11">
        <f t="shared" si="0"/>
        <v>3384</v>
      </c>
      <c r="E6" s="11">
        <f t="shared" si="0"/>
        <v>3078</v>
      </c>
      <c r="F6" s="5">
        <f>E6/D6</f>
        <v>0.90957446808510634</v>
      </c>
    </row>
    <row r="7" spans="1:6" ht="15.95" customHeight="1">
      <c r="A7" s="15"/>
      <c r="B7" s="16"/>
      <c r="C7" s="6" t="s">
        <v>9</v>
      </c>
      <c r="D7" s="11">
        <f>SUM(D4:D6)</f>
        <v>10409</v>
      </c>
      <c r="E7" s="11">
        <f>SUM(E4:E6)</f>
        <v>9164</v>
      </c>
      <c r="F7" s="5">
        <f>E7/D7</f>
        <v>0.88039196848880774</v>
      </c>
    </row>
    <row r="8" spans="1:6" ht="15.95" customHeight="1">
      <c r="A8" s="15">
        <v>1</v>
      </c>
      <c r="B8" s="16" t="s">
        <v>16</v>
      </c>
      <c r="C8" s="11" t="s">
        <v>13</v>
      </c>
      <c r="D8" s="11">
        <v>596</v>
      </c>
      <c r="E8" s="11">
        <v>581</v>
      </c>
      <c r="F8" s="5">
        <f t="shared" ref="F8:F15" si="1">E8/D8</f>
        <v>0.97483221476510062</v>
      </c>
    </row>
    <row r="9" spans="1:6" ht="15.95" customHeight="1">
      <c r="A9" s="15"/>
      <c r="B9" s="16"/>
      <c r="C9" s="11" t="s">
        <v>14</v>
      </c>
      <c r="D9" s="11">
        <v>534</v>
      </c>
      <c r="E9" s="11">
        <v>514</v>
      </c>
      <c r="F9" s="5">
        <f t="shared" si="1"/>
        <v>0.96254681647940077</v>
      </c>
    </row>
    <row r="10" spans="1:6" ht="15.95" customHeight="1">
      <c r="A10" s="15"/>
      <c r="B10" s="16"/>
      <c r="C10" s="11" t="s">
        <v>15</v>
      </c>
      <c r="D10" s="11">
        <v>522</v>
      </c>
      <c r="E10" s="11">
        <v>507</v>
      </c>
      <c r="F10" s="5">
        <f t="shared" si="1"/>
        <v>0.97126436781609193</v>
      </c>
    </row>
    <row r="11" spans="1:6" ht="15.95" customHeight="1">
      <c r="A11" s="15"/>
      <c r="B11" s="16"/>
      <c r="C11" s="6" t="s">
        <v>10</v>
      </c>
      <c r="D11" s="11">
        <f>SUM(D8:D10)</f>
        <v>1652</v>
      </c>
      <c r="E11" s="11">
        <f>SUM(E8:E10)</f>
        <v>1602</v>
      </c>
      <c r="F11" s="5">
        <f t="shared" si="1"/>
        <v>0.96973365617433416</v>
      </c>
    </row>
    <row r="12" spans="1:6" ht="15.95" customHeight="1">
      <c r="A12" s="15">
        <v>2</v>
      </c>
      <c r="B12" s="16" t="s">
        <v>17</v>
      </c>
      <c r="C12" s="11" t="s">
        <v>13</v>
      </c>
      <c r="D12" s="11">
        <v>515</v>
      </c>
      <c r="E12" s="11">
        <v>496</v>
      </c>
      <c r="F12" s="5">
        <f t="shared" si="1"/>
        <v>0.96310679611650485</v>
      </c>
    </row>
    <row r="13" spans="1:6" ht="15.95" customHeight="1">
      <c r="A13" s="15"/>
      <c r="B13" s="16"/>
      <c r="C13" s="11" t="s">
        <v>14</v>
      </c>
      <c r="D13" s="11">
        <v>506</v>
      </c>
      <c r="E13" s="11">
        <v>454</v>
      </c>
      <c r="F13" s="5">
        <f t="shared" si="1"/>
        <v>0.89723320158102771</v>
      </c>
    </row>
    <row r="14" spans="1:6" ht="15.95" customHeight="1">
      <c r="A14" s="15"/>
      <c r="B14" s="16"/>
      <c r="C14" s="11" t="s">
        <v>15</v>
      </c>
      <c r="D14" s="11">
        <v>504</v>
      </c>
      <c r="E14" s="11">
        <v>487</v>
      </c>
      <c r="F14" s="5">
        <f t="shared" si="1"/>
        <v>0.96626984126984128</v>
      </c>
    </row>
    <row r="15" spans="1:6" ht="15.95" customHeight="1">
      <c r="A15" s="15"/>
      <c r="B15" s="16"/>
      <c r="C15" s="6" t="s">
        <v>10</v>
      </c>
      <c r="D15" s="11">
        <f>SUM(D12:D14)</f>
        <v>1525</v>
      </c>
      <c r="E15" s="11">
        <f>SUM(E12:E14)</f>
        <v>1437</v>
      </c>
      <c r="F15" s="5">
        <f t="shared" si="1"/>
        <v>0.94229508196721312</v>
      </c>
    </row>
    <row r="16" spans="1:6" ht="15.95" customHeight="1">
      <c r="A16" s="15">
        <v>3</v>
      </c>
      <c r="B16" s="16" t="s">
        <v>23</v>
      </c>
      <c r="C16" s="11" t="s">
        <v>13</v>
      </c>
      <c r="D16" s="11">
        <v>473</v>
      </c>
      <c r="E16" s="11">
        <v>425</v>
      </c>
      <c r="F16" s="5">
        <f>E16/D16</f>
        <v>0.89852008456659616</v>
      </c>
    </row>
    <row r="17" spans="1:6" ht="15.95" customHeight="1">
      <c r="A17" s="15"/>
      <c r="B17" s="16"/>
      <c r="C17" s="11" t="s">
        <v>14</v>
      </c>
      <c r="D17" s="11">
        <v>433</v>
      </c>
      <c r="E17" s="11">
        <v>395</v>
      </c>
      <c r="F17" s="5">
        <f>E17/D17</f>
        <v>0.91224018475750579</v>
      </c>
    </row>
    <row r="18" spans="1:6" ht="15.95" customHeight="1">
      <c r="A18" s="15"/>
      <c r="B18" s="16"/>
      <c r="C18" s="11" t="s">
        <v>15</v>
      </c>
      <c r="D18" s="11">
        <v>540</v>
      </c>
      <c r="E18" s="11">
        <v>516</v>
      </c>
      <c r="F18" s="5">
        <f>E18/D18</f>
        <v>0.9555555555555556</v>
      </c>
    </row>
    <row r="19" spans="1:6" ht="15.95" customHeight="1">
      <c r="A19" s="15"/>
      <c r="B19" s="16"/>
      <c r="C19" s="6" t="s">
        <v>10</v>
      </c>
      <c r="D19" s="11">
        <f>SUM(D16:D18)</f>
        <v>1446</v>
      </c>
      <c r="E19" s="11">
        <f>SUM(E16:E18)</f>
        <v>1336</v>
      </c>
      <c r="F19" s="5">
        <f>E19/D19</f>
        <v>0.92392807745504846</v>
      </c>
    </row>
    <row r="20" spans="1:6" ht="15.95" customHeight="1">
      <c r="A20" s="15">
        <v>4</v>
      </c>
      <c r="B20" s="16" t="s">
        <v>18</v>
      </c>
      <c r="C20" s="11" t="s">
        <v>13</v>
      </c>
      <c r="D20" s="11">
        <v>243</v>
      </c>
      <c r="E20" s="11">
        <v>198</v>
      </c>
      <c r="F20" s="5">
        <f t="shared" ref="F20:F43" si="2">E20/D20</f>
        <v>0.81481481481481477</v>
      </c>
    </row>
    <row r="21" spans="1:6" ht="15.95" customHeight="1">
      <c r="A21" s="15"/>
      <c r="B21" s="16"/>
      <c r="C21" s="11" t="s">
        <v>14</v>
      </c>
      <c r="D21" s="11">
        <v>231</v>
      </c>
      <c r="E21" s="11">
        <v>177</v>
      </c>
      <c r="F21" s="5">
        <f t="shared" si="2"/>
        <v>0.76623376623376627</v>
      </c>
    </row>
    <row r="22" spans="1:6" ht="15.95" customHeight="1">
      <c r="A22" s="15"/>
      <c r="B22" s="16"/>
      <c r="C22" s="11" t="s">
        <v>15</v>
      </c>
      <c r="D22" s="11">
        <v>204</v>
      </c>
      <c r="E22" s="11">
        <v>175</v>
      </c>
      <c r="F22" s="5">
        <f t="shared" si="2"/>
        <v>0.85784313725490191</v>
      </c>
    </row>
    <row r="23" spans="1:6" ht="15.95" customHeight="1">
      <c r="A23" s="15"/>
      <c r="B23" s="16"/>
      <c r="C23" s="6" t="s">
        <v>10</v>
      </c>
      <c r="D23" s="11">
        <f>SUM(D20:D22)</f>
        <v>678</v>
      </c>
      <c r="E23" s="11">
        <f>SUM(E20:E22)</f>
        <v>550</v>
      </c>
      <c r="F23" s="5">
        <f t="shared" si="2"/>
        <v>0.8112094395280236</v>
      </c>
    </row>
    <row r="24" spans="1:6" ht="15.95" customHeight="1">
      <c r="A24" s="15">
        <v>5</v>
      </c>
      <c r="B24" s="17" t="s">
        <v>19</v>
      </c>
      <c r="C24" s="11" t="s">
        <v>13</v>
      </c>
      <c r="D24" s="11">
        <v>241</v>
      </c>
      <c r="E24" s="11">
        <v>217</v>
      </c>
      <c r="F24" s="5">
        <f t="shared" si="2"/>
        <v>0.90041493775933612</v>
      </c>
    </row>
    <row r="25" spans="1:6" ht="15.95" customHeight="1">
      <c r="A25" s="15"/>
      <c r="B25" s="18"/>
      <c r="C25" s="11" t="s">
        <v>14</v>
      </c>
      <c r="D25" s="11">
        <v>220</v>
      </c>
      <c r="E25" s="11">
        <v>218</v>
      </c>
      <c r="F25" s="5">
        <f t="shared" si="2"/>
        <v>0.99090909090909096</v>
      </c>
    </row>
    <row r="26" spans="1:6" ht="15.95" customHeight="1">
      <c r="A26" s="15"/>
      <c r="B26" s="18"/>
      <c r="C26" s="11" t="s">
        <v>15</v>
      </c>
      <c r="D26" s="11">
        <v>211</v>
      </c>
      <c r="E26" s="11">
        <v>191</v>
      </c>
      <c r="F26" s="5">
        <f t="shared" si="2"/>
        <v>0.90521327014218012</v>
      </c>
    </row>
    <row r="27" spans="1:6" ht="15.95" customHeight="1">
      <c r="A27" s="15"/>
      <c r="B27" s="19"/>
      <c r="C27" s="6" t="s">
        <v>10</v>
      </c>
      <c r="D27" s="11">
        <f>SUM(D24:D26)</f>
        <v>672</v>
      </c>
      <c r="E27" s="11">
        <f>SUM(E24:E26)</f>
        <v>626</v>
      </c>
      <c r="F27" s="5">
        <f t="shared" si="2"/>
        <v>0.93154761904761907</v>
      </c>
    </row>
    <row r="28" spans="1:6" ht="15.95" customHeight="1">
      <c r="A28" s="15">
        <v>6</v>
      </c>
      <c r="B28" s="16" t="s">
        <v>25</v>
      </c>
      <c r="C28" s="11" t="s">
        <v>13</v>
      </c>
      <c r="D28" s="11">
        <v>141</v>
      </c>
      <c r="E28" s="11">
        <v>137</v>
      </c>
      <c r="F28" s="5">
        <f t="shared" ref="F28:F39" si="3">E28/D28</f>
        <v>0.97163120567375882</v>
      </c>
    </row>
    <row r="29" spans="1:6" ht="15.95" customHeight="1">
      <c r="A29" s="15"/>
      <c r="B29" s="16"/>
      <c r="C29" s="11" t="s">
        <v>14</v>
      </c>
      <c r="D29" s="11">
        <v>230</v>
      </c>
      <c r="E29" s="11">
        <v>225</v>
      </c>
      <c r="F29" s="5">
        <f t="shared" si="3"/>
        <v>0.97826086956521741</v>
      </c>
    </row>
    <row r="30" spans="1:6" ht="15.95" customHeight="1">
      <c r="A30" s="15"/>
      <c r="B30" s="16"/>
      <c r="C30" s="11" t="s">
        <v>15</v>
      </c>
      <c r="D30" s="11">
        <v>219</v>
      </c>
      <c r="E30" s="11">
        <v>214</v>
      </c>
      <c r="F30" s="5">
        <f t="shared" si="3"/>
        <v>0.97716894977168944</v>
      </c>
    </row>
    <row r="31" spans="1:6" ht="15.95" customHeight="1">
      <c r="A31" s="15"/>
      <c r="B31" s="16"/>
      <c r="C31" s="6" t="s">
        <v>10</v>
      </c>
      <c r="D31" s="11">
        <f>SUM(D28:D30)</f>
        <v>590</v>
      </c>
      <c r="E31" s="11">
        <f>SUM(E28:E30)</f>
        <v>576</v>
      </c>
      <c r="F31" s="5">
        <f t="shared" si="3"/>
        <v>0.97627118644067801</v>
      </c>
    </row>
    <row r="32" spans="1:6">
      <c r="A32" s="15">
        <v>7</v>
      </c>
      <c r="B32" s="16" t="s">
        <v>26</v>
      </c>
      <c r="C32" s="11" t="s">
        <v>13</v>
      </c>
      <c r="D32" s="11">
        <v>218</v>
      </c>
      <c r="E32" s="11">
        <v>172</v>
      </c>
      <c r="F32" s="5">
        <f t="shared" si="3"/>
        <v>0.78899082568807344</v>
      </c>
    </row>
    <row r="33" spans="1:6">
      <c r="A33" s="15"/>
      <c r="B33" s="16"/>
      <c r="C33" s="11" t="s">
        <v>14</v>
      </c>
      <c r="D33" s="11">
        <v>186</v>
      </c>
      <c r="E33" s="11">
        <v>175</v>
      </c>
      <c r="F33" s="5">
        <f t="shared" si="3"/>
        <v>0.94086021505376349</v>
      </c>
    </row>
    <row r="34" spans="1:6">
      <c r="A34" s="15"/>
      <c r="B34" s="16"/>
      <c r="C34" s="11" t="s">
        <v>15</v>
      </c>
      <c r="D34" s="11">
        <v>161</v>
      </c>
      <c r="E34" s="11">
        <v>159</v>
      </c>
      <c r="F34" s="5">
        <f t="shared" si="3"/>
        <v>0.98757763975155277</v>
      </c>
    </row>
    <row r="35" spans="1:6">
      <c r="A35" s="15"/>
      <c r="B35" s="16"/>
      <c r="C35" s="6" t="s">
        <v>10</v>
      </c>
      <c r="D35" s="11">
        <f>SUM(D32:D34)</f>
        <v>565</v>
      </c>
      <c r="E35" s="11">
        <f>SUM(E32:E34)</f>
        <v>506</v>
      </c>
      <c r="F35" s="5">
        <f t="shared" si="3"/>
        <v>0.89557522123893807</v>
      </c>
    </row>
    <row r="36" spans="1:6">
      <c r="A36" s="15">
        <v>8</v>
      </c>
      <c r="B36" s="16" t="s">
        <v>20</v>
      </c>
      <c r="C36" s="11" t="s">
        <v>13</v>
      </c>
      <c r="D36" s="11">
        <v>231</v>
      </c>
      <c r="E36" s="11">
        <v>144</v>
      </c>
      <c r="F36" s="5">
        <f t="shared" si="3"/>
        <v>0.62337662337662336</v>
      </c>
    </row>
    <row r="37" spans="1:6">
      <c r="A37" s="15"/>
      <c r="B37" s="16"/>
      <c r="C37" s="11" t="s">
        <v>14</v>
      </c>
      <c r="D37" s="11">
        <v>224</v>
      </c>
      <c r="E37" s="11">
        <v>153</v>
      </c>
      <c r="F37" s="5">
        <f t="shared" si="3"/>
        <v>0.6830357142857143</v>
      </c>
    </row>
    <row r="38" spans="1:6">
      <c r="A38" s="15"/>
      <c r="B38" s="16"/>
      <c r="C38" s="11" t="s">
        <v>15</v>
      </c>
      <c r="D38" s="11">
        <v>207</v>
      </c>
      <c r="E38" s="11">
        <v>115</v>
      </c>
      <c r="F38" s="5">
        <f t="shared" si="3"/>
        <v>0.55555555555555558</v>
      </c>
    </row>
    <row r="39" spans="1:6">
      <c r="A39" s="15"/>
      <c r="B39" s="16"/>
      <c r="C39" s="6" t="s">
        <v>10</v>
      </c>
      <c r="D39" s="11">
        <f>SUM(D36:D38)</f>
        <v>662</v>
      </c>
      <c r="E39" s="11">
        <f>SUM(E36:E38)</f>
        <v>412</v>
      </c>
      <c r="F39" s="5">
        <f t="shared" si="3"/>
        <v>0.62235649546827798</v>
      </c>
    </row>
    <row r="40" spans="1:6">
      <c r="A40" s="15">
        <v>9</v>
      </c>
      <c r="B40" s="16" t="s">
        <v>22</v>
      </c>
      <c r="C40" s="11" t="s">
        <v>13</v>
      </c>
      <c r="D40" s="11">
        <v>244</v>
      </c>
      <c r="E40" s="11">
        <v>188</v>
      </c>
      <c r="F40" s="5">
        <f t="shared" si="2"/>
        <v>0.77049180327868849</v>
      </c>
    </row>
    <row r="41" spans="1:6">
      <c r="A41" s="15"/>
      <c r="B41" s="16"/>
      <c r="C41" s="11" t="s">
        <v>14</v>
      </c>
      <c r="D41" s="11">
        <v>222</v>
      </c>
      <c r="E41" s="11">
        <v>194</v>
      </c>
      <c r="F41" s="5">
        <f t="shared" si="2"/>
        <v>0.87387387387387383</v>
      </c>
    </row>
    <row r="42" spans="1:6">
      <c r="A42" s="15"/>
      <c r="B42" s="16"/>
      <c r="C42" s="11" t="s">
        <v>15</v>
      </c>
      <c r="D42" s="11">
        <v>199</v>
      </c>
      <c r="E42" s="11">
        <v>177</v>
      </c>
      <c r="F42" s="5">
        <f t="shared" si="2"/>
        <v>0.88944723618090449</v>
      </c>
    </row>
    <row r="43" spans="1:6">
      <c r="A43" s="15"/>
      <c r="B43" s="16"/>
      <c r="C43" s="6" t="s">
        <v>10</v>
      </c>
      <c r="D43" s="11">
        <f>SUM(D40:D42)</f>
        <v>665</v>
      </c>
      <c r="E43" s="11">
        <f>SUM(E40:E42)</f>
        <v>559</v>
      </c>
      <c r="F43" s="5">
        <f t="shared" si="2"/>
        <v>0.84060150375939846</v>
      </c>
    </row>
    <row r="44" spans="1:6">
      <c r="A44" s="15">
        <v>10</v>
      </c>
      <c r="B44" s="16" t="s">
        <v>21</v>
      </c>
      <c r="C44" s="11" t="s">
        <v>13</v>
      </c>
      <c r="D44" s="11">
        <v>155</v>
      </c>
      <c r="E44" s="11">
        <v>113</v>
      </c>
      <c r="F44" s="5">
        <f t="shared" ref="F44:F67" si="4">E44/D44</f>
        <v>0.7290322580645161</v>
      </c>
    </row>
    <row r="45" spans="1:6">
      <c r="A45" s="15"/>
      <c r="B45" s="16"/>
      <c r="C45" s="11" t="s">
        <v>14</v>
      </c>
      <c r="D45" s="11">
        <v>143</v>
      </c>
      <c r="E45" s="11">
        <v>119</v>
      </c>
      <c r="F45" s="5">
        <f t="shared" si="4"/>
        <v>0.83216783216783219</v>
      </c>
    </row>
    <row r="46" spans="1:6">
      <c r="A46" s="15"/>
      <c r="B46" s="16"/>
      <c r="C46" s="11" t="s">
        <v>15</v>
      </c>
      <c r="D46" s="11">
        <v>136</v>
      </c>
      <c r="E46" s="11">
        <v>111</v>
      </c>
      <c r="F46" s="5">
        <f t="shared" si="4"/>
        <v>0.81617647058823528</v>
      </c>
    </row>
    <row r="47" spans="1:6">
      <c r="A47" s="15"/>
      <c r="B47" s="16"/>
      <c r="C47" s="6" t="s">
        <v>10</v>
      </c>
      <c r="D47" s="11">
        <f>SUM(D44:D46)</f>
        <v>434</v>
      </c>
      <c r="E47" s="11">
        <f>SUM(E44:E46)</f>
        <v>343</v>
      </c>
      <c r="F47" s="5">
        <f t="shared" si="4"/>
        <v>0.79032258064516125</v>
      </c>
    </row>
    <row r="48" spans="1:6">
      <c r="A48" s="15">
        <v>11</v>
      </c>
      <c r="B48" s="16" t="s">
        <v>24</v>
      </c>
      <c r="C48" s="11" t="s">
        <v>13</v>
      </c>
      <c r="D48" s="11">
        <v>183</v>
      </c>
      <c r="E48" s="11">
        <v>139</v>
      </c>
      <c r="F48" s="5">
        <f t="shared" si="4"/>
        <v>0.7595628415300546</v>
      </c>
    </row>
    <row r="49" spans="1:6">
      <c r="A49" s="15"/>
      <c r="B49" s="16"/>
      <c r="C49" s="11" t="s">
        <v>14</v>
      </c>
      <c r="D49" s="11">
        <v>165</v>
      </c>
      <c r="E49" s="11">
        <v>141</v>
      </c>
      <c r="F49" s="5">
        <f t="shared" si="4"/>
        <v>0.8545454545454545</v>
      </c>
    </row>
    <row r="50" spans="1:6">
      <c r="A50" s="15"/>
      <c r="B50" s="16"/>
      <c r="C50" s="11" t="s">
        <v>15</v>
      </c>
      <c r="D50" s="11">
        <v>144</v>
      </c>
      <c r="E50" s="11">
        <v>129</v>
      </c>
      <c r="F50" s="5">
        <f t="shared" si="4"/>
        <v>0.89583333333333337</v>
      </c>
    </row>
    <row r="51" spans="1:6">
      <c r="A51" s="15"/>
      <c r="B51" s="16"/>
      <c r="C51" s="6" t="s">
        <v>10</v>
      </c>
      <c r="D51" s="11">
        <f>SUM(D48:D50)</f>
        <v>492</v>
      </c>
      <c r="E51" s="11">
        <f>SUM(E48:E50)</f>
        <v>409</v>
      </c>
      <c r="F51" s="5">
        <f t="shared" si="4"/>
        <v>0.83130081300813008</v>
      </c>
    </row>
    <row r="52" spans="1:6">
      <c r="A52" s="15">
        <v>12</v>
      </c>
      <c r="B52" s="16" t="s">
        <v>34</v>
      </c>
      <c r="C52" s="11" t="s">
        <v>13</v>
      </c>
      <c r="D52" s="11">
        <v>52</v>
      </c>
      <c r="E52" s="11">
        <v>41</v>
      </c>
      <c r="F52" s="5">
        <f t="shared" si="4"/>
        <v>0.78846153846153844</v>
      </c>
    </row>
    <row r="53" spans="1:6">
      <c r="A53" s="15"/>
      <c r="B53" s="16"/>
      <c r="C53" s="11" t="s">
        <v>14</v>
      </c>
      <c r="D53" s="11">
        <v>56</v>
      </c>
      <c r="E53" s="11">
        <v>32</v>
      </c>
      <c r="F53" s="5">
        <f t="shared" si="4"/>
        <v>0.5714285714285714</v>
      </c>
    </row>
    <row r="54" spans="1:6">
      <c r="A54" s="15"/>
      <c r="B54" s="16"/>
      <c r="C54" s="11" t="s">
        <v>15</v>
      </c>
      <c r="D54" s="11">
        <v>50</v>
      </c>
      <c r="E54" s="11">
        <v>46</v>
      </c>
      <c r="F54" s="5">
        <f t="shared" si="4"/>
        <v>0.92</v>
      </c>
    </row>
    <row r="55" spans="1:6">
      <c r="A55" s="15"/>
      <c r="B55" s="16"/>
      <c r="C55" s="6" t="s">
        <v>35</v>
      </c>
      <c r="D55" s="11">
        <f>SUM(D52:D54)</f>
        <v>158</v>
      </c>
      <c r="E55" s="11">
        <f>SUM(E52:E54)</f>
        <v>119</v>
      </c>
      <c r="F55" s="5">
        <f t="shared" si="4"/>
        <v>0.75316455696202533</v>
      </c>
    </row>
    <row r="56" spans="1:6">
      <c r="A56" s="15">
        <v>13</v>
      </c>
      <c r="B56" s="16" t="s">
        <v>28</v>
      </c>
      <c r="C56" s="11" t="s">
        <v>13</v>
      </c>
      <c r="D56" s="11">
        <v>112</v>
      </c>
      <c r="E56" s="11">
        <v>59</v>
      </c>
      <c r="F56" s="5">
        <f t="shared" si="4"/>
        <v>0.5267857142857143</v>
      </c>
    </row>
    <row r="57" spans="1:6">
      <c r="A57" s="15"/>
      <c r="B57" s="16"/>
      <c r="C57" s="11" t="s">
        <v>14</v>
      </c>
      <c r="D57" s="11">
        <v>123</v>
      </c>
      <c r="E57" s="11">
        <v>84</v>
      </c>
      <c r="F57" s="5">
        <f t="shared" si="4"/>
        <v>0.68292682926829273</v>
      </c>
    </row>
    <row r="58" spans="1:6">
      <c r="A58" s="15"/>
      <c r="B58" s="16"/>
      <c r="C58" s="11" t="s">
        <v>15</v>
      </c>
      <c r="D58" s="11">
        <v>121</v>
      </c>
      <c r="E58" s="11">
        <v>97</v>
      </c>
      <c r="F58" s="5">
        <f t="shared" si="4"/>
        <v>0.80165289256198347</v>
      </c>
    </row>
    <row r="59" spans="1:6">
      <c r="A59" s="15"/>
      <c r="B59" s="16"/>
      <c r="C59" s="6" t="s">
        <v>10</v>
      </c>
      <c r="D59" s="11">
        <f>SUM(D56:D58)</f>
        <v>356</v>
      </c>
      <c r="E59" s="11">
        <f>SUM(E56:E58)</f>
        <v>240</v>
      </c>
      <c r="F59" s="5">
        <f t="shared" si="4"/>
        <v>0.6741573033707865</v>
      </c>
    </row>
    <row r="60" spans="1:6">
      <c r="A60" s="15">
        <v>14</v>
      </c>
      <c r="B60" s="16" t="s">
        <v>29</v>
      </c>
      <c r="C60" s="11" t="s">
        <v>30</v>
      </c>
      <c r="D60" s="11">
        <v>54</v>
      </c>
      <c r="E60" s="11">
        <v>41</v>
      </c>
      <c r="F60" s="5">
        <f t="shared" si="4"/>
        <v>0.7592592592592593</v>
      </c>
    </row>
    <row r="61" spans="1:6">
      <c r="A61" s="15"/>
      <c r="B61" s="16"/>
      <c r="C61" s="11" t="s">
        <v>31</v>
      </c>
      <c r="D61" s="11">
        <v>139</v>
      </c>
      <c r="E61" s="11">
        <v>106</v>
      </c>
      <c r="F61" s="5">
        <f t="shared" si="4"/>
        <v>0.76258992805755399</v>
      </c>
    </row>
    <row r="62" spans="1:6">
      <c r="A62" s="15"/>
      <c r="B62" s="16"/>
      <c r="C62" s="11" t="s">
        <v>32</v>
      </c>
      <c r="D62" s="11">
        <v>94</v>
      </c>
      <c r="E62" s="11">
        <v>86</v>
      </c>
      <c r="F62" s="5">
        <f t="shared" si="4"/>
        <v>0.91489361702127658</v>
      </c>
    </row>
    <row r="63" spans="1:6">
      <c r="A63" s="15"/>
      <c r="B63" s="16"/>
      <c r="C63" s="6" t="s">
        <v>33</v>
      </c>
      <c r="D63" s="11">
        <f>SUM(D60:D62)</f>
        <v>287</v>
      </c>
      <c r="E63" s="11">
        <f>SUM(E60:E62)</f>
        <v>233</v>
      </c>
      <c r="F63" s="5">
        <f t="shared" si="4"/>
        <v>0.81184668989547037</v>
      </c>
    </row>
    <row r="64" spans="1:6">
      <c r="A64" s="15">
        <v>15</v>
      </c>
      <c r="B64" s="16" t="s">
        <v>27</v>
      </c>
      <c r="C64" s="11" t="s">
        <v>13</v>
      </c>
      <c r="D64" s="11">
        <v>80</v>
      </c>
      <c r="E64" s="11">
        <v>75</v>
      </c>
      <c r="F64" s="5">
        <f t="shared" si="4"/>
        <v>0.9375</v>
      </c>
    </row>
    <row r="65" spans="1:6">
      <c r="A65" s="15"/>
      <c r="B65" s="16"/>
      <c r="C65" s="11" t="s">
        <v>14</v>
      </c>
      <c r="D65" s="11">
        <v>75</v>
      </c>
      <c r="E65" s="11">
        <v>73</v>
      </c>
      <c r="F65" s="5">
        <f t="shared" si="4"/>
        <v>0.97333333333333338</v>
      </c>
    </row>
    <row r="66" spans="1:6">
      <c r="A66" s="15"/>
      <c r="B66" s="16"/>
      <c r="C66" s="11" t="s">
        <v>15</v>
      </c>
      <c r="D66" s="11">
        <v>72</v>
      </c>
      <c r="E66" s="11">
        <v>68</v>
      </c>
      <c r="F66" s="5">
        <f t="shared" si="4"/>
        <v>0.94444444444444442</v>
      </c>
    </row>
    <row r="67" spans="1:6" ht="14.25" thickBot="1">
      <c r="A67" s="23"/>
      <c r="B67" s="22"/>
      <c r="C67" s="7" t="s">
        <v>10</v>
      </c>
      <c r="D67" s="12">
        <f>SUM(D64:D66)</f>
        <v>227</v>
      </c>
      <c r="E67" s="12">
        <f>SUM(E64:E66)</f>
        <v>216</v>
      </c>
      <c r="F67" s="9">
        <f t="shared" si="4"/>
        <v>0.95154185022026427</v>
      </c>
    </row>
    <row r="73" spans="1:6" ht="14.25">
      <c r="A73" s="10" t="s">
        <v>12</v>
      </c>
    </row>
  </sheetData>
  <mergeCells count="34">
    <mergeCell ref="B64:B67"/>
    <mergeCell ref="A64:A67"/>
    <mergeCell ref="B52:B55"/>
    <mergeCell ref="A52:A55"/>
    <mergeCell ref="B60:B63"/>
    <mergeCell ref="A56:A59"/>
    <mergeCell ref="B56:B59"/>
    <mergeCell ref="A60:A63"/>
    <mergeCell ref="A48:A51"/>
    <mergeCell ref="B48:B51"/>
    <mergeCell ref="A36:A39"/>
    <mergeCell ref="B36:B39"/>
    <mergeCell ref="A44:A47"/>
    <mergeCell ref="B44:B47"/>
    <mergeCell ref="A40:A43"/>
    <mergeCell ref="B40:B43"/>
    <mergeCell ref="A1:F1"/>
    <mergeCell ref="A2:B2"/>
    <mergeCell ref="A4:A7"/>
    <mergeCell ref="B4:B7"/>
    <mergeCell ref="B12:B15"/>
    <mergeCell ref="B16:B19"/>
    <mergeCell ref="A32:A35"/>
    <mergeCell ref="B32:B35"/>
    <mergeCell ref="B24:B27"/>
    <mergeCell ref="A24:A27"/>
    <mergeCell ref="A28:A31"/>
    <mergeCell ref="B28:B31"/>
    <mergeCell ref="A20:A23"/>
    <mergeCell ref="B20:B23"/>
    <mergeCell ref="A16:A19"/>
    <mergeCell ref="A8:A11"/>
    <mergeCell ref="B8:B11"/>
    <mergeCell ref="A12:A15"/>
  </mergeCells>
  <phoneticPr fontId="2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qnzyzxh</cp:lastModifiedBy>
  <dcterms:created xsi:type="dcterms:W3CDTF">2015-02-04T09:40:32Z</dcterms:created>
  <dcterms:modified xsi:type="dcterms:W3CDTF">2015-03-10T07:21:16Z</dcterms:modified>
</cp:coreProperties>
</file>