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195" windowHeight="11595" tabRatio="679"/>
  </bookViews>
  <sheets>
    <sheet name="区县一组" sheetId="5" r:id="rId1"/>
    <sheet name="二组" sheetId="9" r:id="rId2"/>
    <sheet name="三组" sheetId="12" r:id="rId3"/>
    <sheet name="四组" sheetId="11" r:id="rId4"/>
    <sheet name="五组" sheetId="15" r:id="rId5"/>
    <sheet name="六组" sheetId="10" r:id="rId6"/>
    <sheet name="七组" sheetId="2" r:id="rId7"/>
    <sheet name="八组" sheetId="13" r:id="rId8"/>
    <sheet name="九组" sheetId="14" r:id="rId9"/>
    <sheet name="十组" sheetId="4" r:id="rId10"/>
    <sheet name="十一组" sheetId="1" r:id="rId11"/>
    <sheet name="十二组" sheetId="3" r:id="rId12"/>
    <sheet name="十三组" sheetId="16" r:id="rId13"/>
    <sheet name="十四" sheetId="17" r:id="rId14"/>
    <sheet name="十五组" sheetId="18" r:id="rId15"/>
  </sheets>
  <calcPr calcId="125725"/>
</workbook>
</file>

<file path=xl/calcChain.xml><?xml version="1.0" encoding="utf-8"?>
<calcChain xmlns="http://schemas.openxmlformats.org/spreadsheetml/2006/main">
  <c r="H11" i="18"/>
  <c r="H9" i="10"/>
  <c r="H12" i="4"/>
  <c r="H12" i="16"/>
  <c r="H8"/>
  <c r="H7"/>
  <c r="H4"/>
  <c r="H13" i="1"/>
  <c r="H8" i="10"/>
  <c r="H12" i="9"/>
  <c r="H10" i="5"/>
  <c r="H11" i="12"/>
  <c r="H10" i="11"/>
  <c r="H9" i="5"/>
  <c r="H2" i="11"/>
  <c r="H3" i="12"/>
  <c r="H3" i="9"/>
  <c r="H3" i="5"/>
  <c r="H8" i="13"/>
  <c r="H2" i="3"/>
  <c r="H4"/>
  <c r="H5"/>
  <c r="H6"/>
  <c r="H10"/>
  <c r="H12" i="1"/>
  <c r="H11"/>
  <c r="H3" i="13"/>
  <c r="H15" i="14"/>
  <c r="H13"/>
  <c r="H11"/>
</calcChain>
</file>

<file path=xl/sharedStrings.xml><?xml version="1.0" encoding="utf-8"?>
<sst xmlns="http://schemas.openxmlformats.org/spreadsheetml/2006/main" count="1365" uniqueCount="774">
  <si>
    <t>所属区、县、局（公司）、大专院校团组织</t>
    <phoneticPr fontId="2" type="noConversion"/>
  </si>
  <si>
    <t>老号/新号</t>
    <phoneticPr fontId="2" type="noConversion"/>
  </si>
  <si>
    <t>老号/新号获得时间</t>
    <phoneticPr fontId="2" type="noConversion"/>
  </si>
  <si>
    <t>青年比例</t>
    <phoneticPr fontId="2" type="noConversion"/>
  </si>
  <si>
    <t>号长职务</t>
    <phoneticPr fontId="2" type="noConversion"/>
  </si>
  <si>
    <t>老号</t>
  </si>
  <si>
    <t xml:space="preserve">2013年4月
</t>
  </si>
  <si>
    <t>机关事业单位</t>
  </si>
  <si>
    <t>上海祥阳水利勘测设计有限公司设计室</t>
  </si>
  <si>
    <t>两新</t>
  </si>
  <si>
    <t>杨静</t>
  </si>
  <si>
    <t>副主任</t>
  </si>
  <si>
    <t>崇明县医疗保险事务中心受理大厅</t>
  </si>
  <si>
    <t xml:space="preserve">2013年7月
</t>
  </si>
  <si>
    <t>张松花</t>
  </si>
  <si>
    <t>办公室主任</t>
  </si>
  <si>
    <t>新号</t>
  </si>
  <si>
    <t>科长</t>
  </si>
  <si>
    <t xml:space="preserve">绿华镇综治工作中心 </t>
  </si>
  <si>
    <t>贾全彪</t>
  </si>
  <si>
    <t>021-59352587</t>
  </si>
  <si>
    <t>国有</t>
  </si>
  <si>
    <t>颜子钧</t>
  </si>
  <si>
    <t>副主任兼经理</t>
  </si>
  <si>
    <t>上海长江河口科技馆</t>
  </si>
  <si>
    <t>64%</t>
  </si>
  <si>
    <t>苏文峰</t>
  </si>
  <si>
    <t>副馆长</t>
  </si>
  <si>
    <t>上海罗店经济发展公司招商部</t>
  </si>
  <si>
    <t>100%</t>
  </si>
  <si>
    <t>徐荣军</t>
  </si>
  <si>
    <t>招商部经理</t>
  </si>
  <si>
    <t>宝山区吴淞街道劳动保障事务所</t>
  </si>
  <si>
    <t>60%</t>
  </si>
  <si>
    <t>徐展</t>
  </si>
  <si>
    <t>就业援助工作负责人</t>
  </si>
  <si>
    <t>集体全称</t>
    <phoneticPr fontId="2" type="noConversion"/>
  </si>
  <si>
    <t>集体所属性质</t>
    <phoneticPr fontId="2" type="noConversion"/>
  </si>
  <si>
    <t>成员人数</t>
    <phoneticPr fontId="2" type="noConversion"/>
  </si>
  <si>
    <t>青年人数</t>
    <phoneticPr fontId="2" type="noConversion"/>
  </si>
  <si>
    <t>号长姓名</t>
    <phoneticPr fontId="2" type="noConversion"/>
  </si>
  <si>
    <t>出生年月</t>
    <phoneticPr fontId="2" type="noConversion"/>
  </si>
  <si>
    <t>联系电话</t>
    <phoneticPr fontId="2" type="noConversion"/>
  </si>
  <si>
    <t>宝山团区委</t>
    <phoneticPr fontId="1" type="noConversion"/>
  </si>
  <si>
    <t>月浦镇社区事务受理服务中心服务大厅</t>
  </si>
  <si>
    <t>2011-2012</t>
  </si>
  <si>
    <t>李雁</t>
  </si>
  <si>
    <t>副所长</t>
  </si>
  <si>
    <t>宝山区张庙街道社工点</t>
  </si>
  <si>
    <t>周鸿燕</t>
  </si>
  <si>
    <t>青少年条线负责人</t>
  </si>
  <si>
    <t>上海市行知中学青年教师教育教学研究会</t>
  </si>
  <si>
    <t>陈娅琴</t>
  </si>
  <si>
    <t>备课组长</t>
  </si>
  <si>
    <t>上海市吴淞中学青年教师教研组</t>
  </si>
  <si>
    <t>丁玲</t>
  </si>
  <si>
    <t>德育主任</t>
  </si>
  <si>
    <t>86.7%</t>
  </si>
  <si>
    <t>友谊路街道社区事务受理服务中心</t>
  </si>
  <si>
    <t>朱凤</t>
  </si>
  <si>
    <t>劳动保障组组长</t>
  </si>
  <si>
    <t>宝山区庙行镇社区事务受理服务中心</t>
  </si>
  <si>
    <t>60.3%</t>
  </si>
  <si>
    <t>钱凌</t>
  </si>
  <si>
    <t>综合窗口负责人</t>
  </si>
  <si>
    <t>上海市宝山区罗泾镇社区事务受理服务中心</t>
  </si>
  <si>
    <t>67%</t>
  </si>
  <si>
    <t>陆玉海</t>
  </si>
  <si>
    <t>主任助理</t>
  </si>
  <si>
    <t>冯蓓青</t>
  </si>
  <si>
    <t>机关事业</t>
  </si>
  <si>
    <t>2007年</t>
  </si>
  <si>
    <t>嘉定区职业介绍所职业介绍窗口</t>
  </si>
  <si>
    <t>上海市嘉定区菊园新区文化体育服务中心</t>
  </si>
  <si>
    <t>王  烨</t>
  </si>
  <si>
    <t>嘉定区第一中学青年教师教研组</t>
  </si>
  <si>
    <t>乔春雨</t>
  </si>
  <si>
    <t>校党总支副书记</t>
  </si>
  <si>
    <t>南翔镇社区事务受理服务中心</t>
  </si>
  <si>
    <t>吴  月</t>
  </si>
  <si>
    <t>受理中心主任助理</t>
  </si>
  <si>
    <t>上海市嘉定区松鹤墓园总业务厅</t>
  </si>
  <si>
    <t>陈  洁</t>
  </si>
  <si>
    <t>业务部长</t>
  </si>
  <si>
    <t>嘉定区行政服务中心发改委窗口（投资计划科）</t>
  </si>
  <si>
    <t>投资科副科长</t>
  </si>
  <si>
    <t>上海太太乐食品有限公司鸡精流化床生产线</t>
  </si>
  <si>
    <t>李国军</t>
  </si>
  <si>
    <t>生产副经理</t>
  </si>
  <si>
    <t>上海建腾建筑工程监理有限公司第五监理部</t>
  </si>
  <si>
    <t>思  祯</t>
  </si>
  <si>
    <t>副总经理</t>
  </si>
  <si>
    <t>上海嘉定水务工程设计有限公司水工室</t>
  </si>
  <si>
    <t>2004年</t>
  </si>
  <si>
    <t>王晓华</t>
  </si>
  <si>
    <t>上海嘉博讯捷信息技术有限公司IT客服部</t>
  </si>
  <si>
    <t>2011年</t>
  </si>
  <si>
    <t>梁  飞</t>
  </si>
  <si>
    <t>部门主管</t>
  </si>
  <si>
    <t>上海马陆咨询服务有限公司内勤组</t>
  </si>
  <si>
    <t>何凌飞</t>
  </si>
  <si>
    <t>组长</t>
  </si>
  <si>
    <t>班长</t>
  </si>
  <si>
    <t>副组长</t>
  </si>
  <si>
    <t>徐菁</t>
  </si>
  <si>
    <t>宝山区气象局预测报组</t>
  </si>
  <si>
    <t>56691011*2718</t>
  </si>
  <si>
    <t>邹立群</t>
  </si>
  <si>
    <t>91.7%</t>
  </si>
  <si>
    <t>宝山区机关事务管理局文印中心</t>
  </si>
  <si>
    <t>负责人</t>
  </si>
  <si>
    <t>徐海燕</t>
  </si>
  <si>
    <t>上海市宝山区高境司法社工点</t>
  </si>
  <si>
    <t>嘉定团区委</t>
    <phoneticPr fontId="1" type="noConversion"/>
  </si>
  <si>
    <t>宝山团区委</t>
    <phoneticPr fontId="1" type="noConversion"/>
  </si>
  <si>
    <t>服务台
组长</t>
    <phoneticPr fontId="1" type="noConversion"/>
  </si>
  <si>
    <t>闵行区今明莲浦幼稚园综合教研组</t>
  </si>
  <si>
    <t>牛小霞</t>
  </si>
  <si>
    <t>园长助理</t>
  </si>
  <si>
    <t>闵行区浦江镇社会保障事务中心就业促进科</t>
  </si>
  <si>
    <t>王育良</t>
  </si>
  <si>
    <t>副科长</t>
  </si>
  <si>
    <t>七宝镇社会保障、社区事务受理服务中心</t>
  </si>
  <si>
    <t>姚晓清</t>
  </si>
  <si>
    <t>七宝镇社区管理办公室</t>
  </si>
  <si>
    <t>曹  炜</t>
  </si>
  <si>
    <t>办公室负责人</t>
  </si>
  <si>
    <t>上海市闵行区劳动人事争议仲裁院</t>
  </si>
  <si>
    <t>严春华</t>
  </si>
  <si>
    <t>院长助理</t>
  </si>
  <si>
    <t>七宝中心幼儿园骨干教师专业发展中心</t>
  </si>
  <si>
    <t>吴 菁</t>
  </si>
  <si>
    <t>闵行区启音学校语训教研组</t>
  </si>
  <si>
    <t>李燕珍</t>
  </si>
  <si>
    <t>语训副组长</t>
  </si>
  <si>
    <t>上海闵行区启英幼儿园</t>
  </si>
  <si>
    <t>陆雪梅</t>
  </si>
  <si>
    <t>教科室主任</t>
  </si>
  <si>
    <t>闵行区实验小学语文教研组</t>
  </si>
  <si>
    <t>陈静</t>
  </si>
  <si>
    <t>语文教研组长</t>
  </si>
  <si>
    <t>闵行区水清路幼儿园青年成长社团</t>
  </si>
  <si>
    <t>李立静</t>
  </si>
  <si>
    <t>信息组长</t>
  </si>
  <si>
    <t>闵行团区委</t>
    <phoneticPr fontId="1" type="noConversion"/>
  </si>
  <si>
    <t>老号</t>
    <phoneticPr fontId="2" type="noConversion"/>
  </si>
  <si>
    <t>劳动力资源管理科科长</t>
  </si>
  <si>
    <t>顾建辉</t>
  </si>
  <si>
    <t>青浦区就业促进中心</t>
  </si>
  <si>
    <t>闵行团区委</t>
    <phoneticPr fontId="1" type="noConversion"/>
  </si>
  <si>
    <t>上海市松江区福利院</t>
    <phoneticPr fontId="2" type="noConversion"/>
  </si>
  <si>
    <t>23</t>
    <phoneticPr fontId="2" type="noConversion"/>
  </si>
  <si>
    <t>袁叶敏</t>
    <phoneticPr fontId="2" type="noConversion"/>
  </si>
  <si>
    <t>副院长</t>
    <phoneticPr fontId="2" type="noConversion"/>
  </si>
  <si>
    <t>13472754667</t>
    <phoneticPr fontId="2" type="noConversion"/>
  </si>
  <si>
    <t>上海汇益控制系统股份有限公司—技术中心</t>
  </si>
  <si>
    <t>汤荣贵</t>
  </si>
  <si>
    <t>技术中心管理组主任</t>
  </si>
  <si>
    <t>青浦公路工程有限公司项目二部</t>
  </si>
  <si>
    <t>2013年</t>
  </si>
  <si>
    <t>高程琳</t>
  </si>
  <si>
    <t>项目副经理</t>
  </si>
  <si>
    <t>上海创始实业（集团）有限公司研发中心</t>
  </si>
  <si>
    <t>张金俊</t>
  </si>
  <si>
    <t>研发部经理</t>
  </si>
  <si>
    <t>021-31166566-8920</t>
  </si>
  <si>
    <t>意邦投资（集团）有限公司人事部</t>
  </si>
  <si>
    <t>屠小红</t>
  </si>
  <si>
    <t>行政主管</t>
  </si>
  <si>
    <t>上海沪工焊接集团股份有限公司海外部</t>
  </si>
  <si>
    <t>余惠春</t>
  </si>
  <si>
    <t>海外部副总监</t>
  </si>
  <si>
    <t>松江烟草糖酒有限公司卷烟营销部客户服务组一组</t>
    <phoneticPr fontId="2" type="noConversion"/>
  </si>
  <si>
    <t>新号</t>
    <phoneticPr fontId="2" type="noConversion"/>
  </si>
  <si>
    <t>徐霖</t>
  </si>
  <si>
    <t>组长</t>
    <phoneticPr fontId="2" type="noConversion"/>
  </si>
  <si>
    <t>毛秀娟</t>
  </si>
  <si>
    <t>车间主任</t>
  </si>
  <si>
    <t>徐  进</t>
  </si>
  <si>
    <t>上海爱登堡电梯制造车间</t>
  </si>
  <si>
    <t>李  平</t>
  </si>
  <si>
    <t>上海莘庄企业服务有限公司</t>
  </si>
  <si>
    <t>品控经理</t>
  </si>
  <si>
    <t>李荣才</t>
  </si>
  <si>
    <t>紫泉饮料热灌装车间品控部</t>
  </si>
  <si>
    <t>青浦团区委</t>
    <phoneticPr fontId="1" type="noConversion"/>
  </si>
  <si>
    <t>副经理</t>
  </si>
  <si>
    <t>松江团区委</t>
    <phoneticPr fontId="1" type="noConversion"/>
  </si>
  <si>
    <t>闵行团区委</t>
    <phoneticPr fontId="1" type="noConversion"/>
  </si>
  <si>
    <t>奉贤区农业技术推广中心土壤肥料科</t>
  </si>
  <si>
    <t>徐天乐</t>
  </si>
  <si>
    <t>张  瑜</t>
  </si>
  <si>
    <t>理事长</t>
  </si>
  <si>
    <t>奉贤团区委</t>
    <phoneticPr fontId="1" type="noConversion"/>
  </si>
  <si>
    <t>副部长</t>
  </si>
  <si>
    <t>韩燕萍</t>
  </si>
  <si>
    <t>2000年</t>
  </si>
  <si>
    <t>上海嘉乐股份有限公司技术部</t>
  </si>
  <si>
    <t>质检员</t>
  </si>
  <si>
    <t>包奇红</t>
  </si>
  <si>
    <t>上海霍费贝特汽车部件有限公司综合班</t>
  </si>
  <si>
    <t>上海金联热力供应有限公司运行三值</t>
  </si>
  <si>
    <t>78﹪</t>
  </si>
  <si>
    <t>沈丹洁</t>
  </si>
  <si>
    <t>电气主值</t>
  </si>
  <si>
    <t>金山区规划和土地管理局详细规划管理科</t>
  </si>
  <si>
    <t>2012.12.3</t>
  </si>
  <si>
    <t>马丹峰</t>
  </si>
  <si>
    <t>金山团区委</t>
    <phoneticPr fontId="1" type="noConversion"/>
  </si>
  <si>
    <t>王  华</t>
    <phoneticPr fontId="2" type="noConversion"/>
  </si>
  <si>
    <t>副科长     (主持工作)</t>
    <phoneticPr fontId="2" type="noConversion"/>
  </si>
  <si>
    <t>奉贤区农业委员会执法大队二中队</t>
    <phoneticPr fontId="2" type="noConversion"/>
  </si>
  <si>
    <t>周  强</t>
    <phoneticPr fontId="2" type="noConversion"/>
  </si>
  <si>
    <t>执法大队   二中队队员</t>
    <phoneticPr fontId="2" type="noConversion"/>
  </si>
  <si>
    <t>上海永进电缆（集团）有限公司     行政中心</t>
    <phoneticPr fontId="2" type="noConversion"/>
  </si>
  <si>
    <t>2012年</t>
    <phoneticPr fontId="2" type="noConversion"/>
  </si>
  <si>
    <t>机关事业</t>
    <phoneticPr fontId="2" type="noConversion"/>
  </si>
  <si>
    <t>金山工业区社区事务受理服务中心</t>
  </si>
  <si>
    <t>杨雪妹</t>
  </si>
  <si>
    <t>上海市金山区机关会务中心</t>
  </si>
  <si>
    <t>2009年</t>
  </si>
  <si>
    <t>曹莉丽</t>
  </si>
  <si>
    <t>领班</t>
  </si>
  <si>
    <t>上海金山山阳民兵哨所</t>
  </si>
  <si>
    <t>2005年</t>
  </si>
  <si>
    <t>姚婷婷</t>
  </si>
  <si>
    <t>哨长</t>
  </si>
  <si>
    <t>金山区辅读学校语数教研组</t>
  </si>
  <si>
    <t>宋永恒</t>
  </si>
  <si>
    <t>上海中石化工物流股份有限公司</t>
  </si>
  <si>
    <t>谭吟秋</t>
  </si>
  <si>
    <t>行政部副经理</t>
  </si>
  <si>
    <t>金山区松隐幼儿园教科研组</t>
  </si>
  <si>
    <t>张怡</t>
  </si>
  <si>
    <t>教研组长</t>
  </si>
  <si>
    <t>上海新跃物流企业管理有限公司现代物流服务基地</t>
  </si>
  <si>
    <t>杨琳凤</t>
  </si>
  <si>
    <t>行政助理</t>
  </si>
  <si>
    <t>金山区人才服务中心青年先锋窗口服务岗</t>
  </si>
  <si>
    <t>王锐彬</t>
  </si>
  <si>
    <t>中心副主任</t>
  </si>
  <si>
    <t>金山团区委</t>
    <phoneticPr fontId="1" type="noConversion"/>
  </si>
  <si>
    <t>副组长</t>
    <phoneticPr fontId="2" type="noConversion"/>
  </si>
  <si>
    <t>青村镇城市综合管理和应急联动中心</t>
    <phoneticPr fontId="2" type="noConversion"/>
  </si>
  <si>
    <t>陆  佳</t>
    <phoneticPr fontId="2" type="noConversion"/>
  </si>
  <si>
    <t>监察组组长</t>
    <phoneticPr fontId="2" type="noConversion"/>
  </si>
  <si>
    <t>上海市奉贤区环境监测站</t>
    <phoneticPr fontId="2" type="noConversion"/>
  </si>
  <si>
    <t>李  淳</t>
    <phoneticPr fontId="2" type="noConversion"/>
  </si>
  <si>
    <t>副站长</t>
    <phoneticPr fontId="2" type="noConversion"/>
  </si>
  <si>
    <t>国有</t>
    <phoneticPr fontId="2" type="noConversion"/>
  </si>
  <si>
    <t>仲莫测</t>
  </si>
  <si>
    <t>1986年16月</t>
  </si>
  <si>
    <t>漕河泾社区事务受理中心综合前台班组</t>
  </si>
  <si>
    <t>受理中心办公室负责人</t>
  </si>
  <si>
    <t>屠琳珠</t>
  </si>
  <si>
    <t>平凉路街道社区事务受理服务中心</t>
  </si>
  <si>
    <t>中心办公室主任</t>
  </si>
  <si>
    <t>定海路街道社区事务受理服务中心</t>
  </si>
  <si>
    <t>长宁团区委</t>
    <phoneticPr fontId="1" type="noConversion"/>
  </si>
  <si>
    <t>受理窗口组长</t>
  </si>
  <si>
    <t>王琴</t>
  </si>
  <si>
    <t>延吉新村社区事务受理服务中心综合业务受理窗口</t>
  </si>
  <si>
    <t>杨浦区就业促进中心（杨浦公共人事服务中心）接待服务大厅</t>
  </si>
  <si>
    <t>孟轶</t>
  </si>
  <si>
    <t>人力资源管理部副部长</t>
  </si>
  <si>
    <t>杨浦区劳动人事争议仲裁院</t>
  </si>
  <si>
    <t>沈芸</t>
  </si>
  <si>
    <t>窗口接待负责人</t>
  </si>
  <si>
    <t>2011年</t>
    <phoneticPr fontId="2" type="noConversion"/>
  </si>
  <si>
    <t>杨晓褘</t>
  </si>
  <si>
    <t>徐汇团区委</t>
    <phoneticPr fontId="1" type="noConversion"/>
  </si>
  <si>
    <t>上海和黄白猫技术中心分析开发室</t>
  </si>
  <si>
    <t>吴燕箐</t>
    <phoneticPr fontId="2" type="noConversion"/>
  </si>
  <si>
    <t>分析研发</t>
    <phoneticPr fontId="2" type="noConversion"/>
  </si>
  <si>
    <t>2000年</t>
    <phoneticPr fontId="2" type="noConversion"/>
  </si>
  <si>
    <t>两新</t>
    <phoneticPr fontId="2" type="noConversion"/>
  </si>
  <si>
    <t>上海太平洋百货有限公司顾服课</t>
    <phoneticPr fontId="2" type="noConversion"/>
  </si>
  <si>
    <t>2001年</t>
    <phoneticPr fontId="2" type="noConversion"/>
  </si>
  <si>
    <t>楼  琦</t>
    <phoneticPr fontId="2" type="noConversion"/>
  </si>
  <si>
    <t>顾服课班长</t>
    <phoneticPr fontId="2" type="noConversion"/>
  </si>
  <si>
    <t>博库书城上海有限公司企划部</t>
    <phoneticPr fontId="2" type="noConversion"/>
  </si>
  <si>
    <t>上海卡通派数码科技发展有限公司“快乐心心”青年创作团队</t>
    <phoneticPr fontId="2" type="noConversion"/>
  </si>
  <si>
    <t>管  杰</t>
    <phoneticPr fontId="2" type="noConversion"/>
  </si>
  <si>
    <t>运营总监</t>
    <phoneticPr fontId="2" type="noConversion"/>
  </si>
  <si>
    <t>王佳凯</t>
  </si>
  <si>
    <t>上海健尔斯装饰工程有限公司营销中心</t>
  </si>
  <si>
    <t>值班长</t>
  </si>
  <si>
    <t>64872222-3071</t>
  </si>
  <si>
    <t>经理</t>
  </si>
  <si>
    <t>蔡晓滨</t>
  </si>
  <si>
    <t>上海四维文化传媒股份有限公司图文中心</t>
  </si>
  <si>
    <t>总经理  助理</t>
  </si>
  <si>
    <t>屠佳璎</t>
  </si>
  <si>
    <t>上海罗曼照明科技股份有限公司设计部</t>
  </si>
  <si>
    <t>招商部部长、党支部副书记</t>
  </si>
  <si>
    <t>马力</t>
  </si>
  <si>
    <t>控江经济园区</t>
  </si>
  <si>
    <t>总经理助理</t>
  </si>
  <si>
    <t>王丽娜</t>
  </si>
  <si>
    <t>游宇</t>
  </si>
  <si>
    <t>上海杨浦城市建设投资（集团）有限公司党委（行政）办公室</t>
  </si>
  <si>
    <t>周玥</t>
  </si>
  <si>
    <t>翔殷幼稚园中班教研组</t>
  </si>
  <si>
    <t>缪姝</t>
  </si>
  <si>
    <t>内二小学科任教研大组</t>
  </si>
  <si>
    <t>蒋励</t>
  </si>
  <si>
    <t>齐一小学低年级英语组</t>
  </si>
  <si>
    <t>张学良</t>
  </si>
  <si>
    <t>区档案馆查档接待室</t>
  </si>
  <si>
    <t>院长</t>
  </si>
  <si>
    <t>孙易</t>
  </si>
  <si>
    <t>长宁团区委</t>
    <phoneticPr fontId="1" type="noConversion"/>
  </si>
  <si>
    <t>长宁区小教第二学区“星青年”文明岗</t>
    <phoneticPr fontId="2" type="noConversion"/>
  </si>
  <si>
    <t>新号</t>
    <phoneticPr fontId="2" type="noConversion"/>
  </si>
  <si>
    <t>机关事业</t>
    <phoneticPr fontId="2" type="noConversion"/>
  </si>
  <si>
    <t>冯  梅</t>
    <phoneticPr fontId="2" type="noConversion"/>
  </si>
  <si>
    <t>备课组组长</t>
    <phoneticPr fontId="2" type="noConversion"/>
  </si>
  <si>
    <t>杨浦团区委</t>
    <phoneticPr fontId="2" type="noConversion"/>
  </si>
  <si>
    <t>机关事业单位</t>
    <phoneticPr fontId="2" type="noConversion"/>
  </si>
  <si>
    <t>杨浦团区委</t>
    <phoneticPr fontId="2" type="noConversion"/>
  </si>
  <si>
    <t>机关事业单位</t>
    <phoneticPr fontId="2" type="noConversion"/>
  </si>
  <si>
    <t>副主任</t>
    <phoneticPr fontId="2" type="noConversion"/>
  </si>
  <si>
    <t>2010年</t>
    <phoneticPr fontId="2" type="noConversion"/>
  </si>
  <si>
    <t>徐汇区统计局普查中心</t>
    <phoneticPr fontId="2" type="noConversion"/>
  </si>
  <si>
    <t>2013年</t>
    <phoneticPr fontId="2" type="noConversion"/>
  </si>
  <si>
    <t>周  琦</t>
    <phoneticPr fontId="2" type="noConversion"/>
  </si>
  <si>
    <t>副主任（主持工作）</t>
    <phoneticPr fontId="2" type="noConversion"/>
  </si>
  <si>
    <t>徐汇区机关事务管理局机关服务中心会务组</t>
    <phoneticPr fontId="2" type="noConversion"/>
  </si>
  <si>
    <t>黄  雯</t>
    <phoneticPr fontId="2" type="noConversion"/>
  </si>
  <si>
    <t>上海汇丰大药房有限公司天寿堂西药柜</t>
    <phoneticPr fontId="2" type="noConversion"/>
  </si>
  <si>
    <t>2000年</t>
    <phoneticPr fontId="1" type="noConversion"/>
  </si>
  <si>
    <t>徐  妍</t>
    <phoneticPr fontId="2" type="noConversion"/>
  </si>
  <si>
    <t>所属区、县、局（公司）、大专院校团组织</t>
    <phoneticPr fontId="2" type="noConversion"/>
  </si>
  <si>
    <t>集体全称</t>
    <phoneticPr fontId="2" type="noConversion"/>
  </si>
  <si>
    <t>老号/新号</t>
    <phoneticPr fontId="2" type="noConversion"/>
  </si>
  <si>
    <t>老号/新号获得时间</t>
    <phoneticPr fontId="2" type="noConversion"/>
  </si>
  <si>
    <t>集体所属性质</t>
    <phoneticPr fontId="2" type="noConversion"/>
  </si>
  <si>
    <t>成员人数</t>
    <phoneticPr fontId="2" type="noConversion"/>
  </si>
  <si>
    <t>青年人数</t>
    <phoneticPr fontId="2" type="noConversion"/>
  </si>
  <si>
    <t>青年比例</t>
    <phoneticPr fontId="2" type="noConversion"/>
  </si>
  <si>
    <t>号长姓名</t>
    <phoneticPr fontId="2" type="noConversion"/>
  </si>
  <si>
    <t>长宁团区委</t>
    <phoneticPr fontId="1" type="noConversion"/>
  </si>
  <si>
    <t>上海服装（集团）服装机械有限公司进出口部</t>
    <phoneticPr fontId="2" type="noConversion"/>
  </si>
  <si>
    <t>老号</t>
    <phoneticPr fontId="2" type="noConversion"/>
  </si>
  <si>
    <t>何晓敏</t>
    <phoneticPr fontId="2" type="noConversion"/>
  </si>
  <si>
    <t xml:space="preserve">长宁区初级职业学校青年教师组 </t>
    <phoneticPr fontId="2" type="noConversion"/>
  </si>
  <si>
    <t>机关事业</t>
    <phoneticPr fontId="2" type="noConversion"/>
  </si>
  <si>
    <r>
      <t xml:space="preserve">王  </t>
    </r>
    <r>
      <rPr>
        <sz val="12"/>
        <rFont val="宋体"/>
        <family val="3"/>
        <charset val="134"/>
      </rPr>
      <t>玥</t>
    </r>
    <phoneticPr fontId="2" type="noConversion"/>
  </si>
  <si>
    <t>评估室主任</t>
    <phoneticPr fontId="2" type="noConversion"/>
  </si>
  <si>
    <t>长宁区食品药品监督所监督一科</t>
    <phoneticPr fontId="2" type="noConversion"/>
  </si>
  <si>
    <t>王云飞</t>
    <phoneticPr fontId="2" type="noConversion"/>
  </si>
  <si>
    <t>科长助理</t>
    <phoneticPr fontId="2" type="noConversion"/>
  </si>
  <si>
    <t>新号</t>
    <phoneticPr fontId="2" type="noConversion"/>
  </si>
  <si>
    <t>曹  玮</t>
    <phoneticPr fontId="2" type="noConversion"/>
  </si>
  <si>
    <t>工段长</t>
    <phoneticPr fontId="2" type="noConversion"/>
  </si>
  <si>
    <t>上海服装集团进出口有限公司青年示范岗</t>
    <phoneticPr fontId="2" type="noConversion"/>
  </si>
  <si>
    <t>高红花</t>
    <phoneticPr fontId="2" type="noConversion"/>
  </si>
  <si>
    <t>财务主管</t>
    <phoneticPr fontId="2" type="noConversion"/>
  </si>
  <si>
    <t>上海市复旦中学青年教师研究会</t>
    <phoneticPr fontId="2" type="noConversion"/>
  </si>
  <si>
    <t>杜晓雅</t>
    <phoneticPr fontId="2" type="noConversion"/>
  </si>
  <si>
    <t>年级组长</t>
    <phoneticPr fontId="2" type="noConversion"/>
  </si>
  <si>
    <t>普陀团区委</t>
    <phoneticPr fontId="1" type="noConversion"/>
  </si>
  <si>
    <t>静安团区委</t>
    <phoneticPr fontId="1" type="noConversion"/>
  </si>
  <si>
    <t>教研副组长</t>
    <phoneticPr fontId="2" type="noConversion"/>
  </si>
  <si>
    <t>俞伟峰</t>
    <phoneticPr fontId="2" type="noConversion"/>
  </si>
  <si>
    <t>机关事业单位</t>
    <phoneticPr fontId="2" type="noConversion"/>
  </si>
  <si>
    <t>新号</t>
    <phoneticPr fontId="2" type="noConversion"/>
  </si>
  <si>
    <t>上海市第一师范学校附属小学体育组</t>
    <phoneticPr fontId="2" type="noConversion"/>
  </si>
  <si>
    <t>党政办公室副主任（主持工作）</t>
    <phoneticPr fontId="2" type="noConversion"/>
  </si>
  <si>
    <t>钟少琳</t>
    <phoneticPr fontId="2" type="noConversion"/>
  </si>
  <si>
    <t>南京西路街道党政办公室</t>
    <phoneticPr fontId="2" type="noConversion"/>
  </si>
  <si>
    <t>屠嘉桦</t>
    <phoneticPr fontId="2" type="noConversion"/>
  </si>
  <si>
    <t>静安区延安中路幼儿园中班教研组</t>
    <phoneticPr fontId="2" type="noConversion"/>
  </si>
  <si>
    <t>1979年10月</t>
    <phoneticPr fontId="2" type="noConversion"/>
  </si>
  <si>
    <t>陈亮</t>
    <phoneticPr fontId="2" type="noConversion"/>
  </si>
  <si>
    <t>中远实验学校预备年级组</t>
    <phoneticPr fontId="2" type="noConversion"/>
  </si>
  <si>
    <t>窦  颖</t>
    <phoneticPr fontId="2" type="noConversion"/>
  </si>
  <si>
    <t>长征中心小学英语组</t>
    <phoneticPr fontId="2" type="noConversion"/>
  </si>
  <si>
    <t>郝文倩</t>
    <phoneticPr fontId="2" type="noConversion"/>
  </si>
  <si>
    <t>静安区审计局基建环保审计科</t>
    <phoneticPr fontId="2" type="noConversion"/>
  </si>
  <si>
    <t>范娟娟</t>
    <phoneticPr fontId="2" type="noConversion"/>
  </si>
  <si>
    <t>副科长</t>
    <phoneticPr fontId="2" type="noConversion"/>
  </si>
  <si>
    <t>白领驿家</t>
    <phoneticPr fontId="2" type="noConversion"/>
  </si>
  <si>
    <t>史逸婵</t>
    <phoneticPr fontId="2" type="noConversion"/>
  </si>
  <si>
    <t>理事长</t>
    <phoneticPr fontId="2" type="noConversion"/>
  </si>
  <si>
    <t>第九城市技术运营部（原网站运营部）</t>
    <phoneticPr fontId="2" type="noConversion"/>
  </si>
  <si>
    <t>总监</t>
    <phoneticPr fontId="2" type="noConversion"/>
  </si>
  <si>
    <t>上海城市国际企业发展有限公司贸易部</t>
    <phoneticPr fontId="2" type="noConversion"/>
  </si>
  <si>
    <t>王晓莹</t>
    <phoneticPr fontId="2" type="noConversion"/>
  </si>
  <si>
    <t>经理助理</t>
    <phoneticPr fontId="2" type="noConversion"/>
  </si>
  <si>
    <t>静安区第六粮油食品商店粮油柜</t>
    <phoneticPr fontId="2" type="noConversion"/>
  </si>
  <si>
    <t>吴建萍</t>
    <phoneticPr fontId="2" type="noConversion"/>
  </si>
  <si>
    <t>值班长</t>
    <phoneticPr fontId="2" type="noConversion"/>
  </si>
  <si>
    <t>宜川社区文化活动中心</t>
    <phoneticPr fontId="2" type="noConversion"/>
  </si>
  <si>
    <t>鲍博海</t>
    <phoneticPr fontId="2" type="noConversion"/>
  </si>
  <si>
    <t>图书馆馆长</t>
    <phoneticPr fontId="2" type="noConversion"/>
  </si>
  <si>
    <t>上海化工研究院检测中心危险品分类鉴定部</t>
    <phoneticPr fontId="2" type="noConversion"/>
  </si>
  <si>
    <t>薛晓康</t>
    <phoneticPr fontId="2" type="noConversion"/>
  </si>
  <si>
    <t>技术总监</t>
    <phoneticPr fontId="2" type="noConversion"/>
  </si>
  <si>
    <t>普陀区科学技术委员会青年班组</t>
    <phoneticPr fontId="2" type="noConversion"/>
  </si>
  <si>
    <t>施  维</t>
    <phoneticPr fontId="2" type="noConversion"/>
  </si>
  <si>
    <t>党建科副科长、团支部书记</t>
    <phoneticPr fontId="2" type="noConversion"/>
  </si>
  <si>
    <t>四川北路街道青年社区工作者联谊会</t>
  </si>
  <si>
    <t>2012年</t>
  </si>
  <si>
    <t>夏祺清</t>
  </si>
  <si>
    <t>永美居民区党支部副书记</t>
  </si>
  <si>
    <t>虹口团区委</t>
    <phoneticPr fontId="1" type="noConversion"/>
  </si>
  <si>
    <t>虹口区招商中心广中分中心</t>
  </si>
  <si>
    <t>连薇</t>
  </si>
  <si>
    <t xml:space="preserve">综合党委办公室主任和招商中心办公室副主任 </t>
  </si>
  <si>
    <t>新景程国际物流有限公司业务部</t>
  </si>
  <si>
    <t>2008年</t>
  </si>
  <si>
    <t>李雯婧</t>
  </si>
  <si>
    <t>人事行政部副经理</t>
  </si>
  <si>
    <t>13636684974</t>
  </si>
  <si>
    <t>两新　</t>
  </si>
  <si>
    <t>李媛</t>
  </si>
  <si>
    <t>原料采购部副总监</t>
  </si>
  <si>
    <t>老号　</t>
  </si>
  <si>
    <t>金佳颖</t>
  </si>
  <si>
    <t>负责人　</t>
  </si>
  <si>
    <t>新号　</t>
  </si>
  <si>
    <t>童涵春堂国药号医保柜组</t>
  </si>
  <si>
    <t>陈晓慧</t>
  </si>
  <si>
    <t>值班经理</t>
  </si>
  <si>
    <t>恒源祥服饰产业集团世界礼仪服饰文化项目组</t>
  </si>
  <si>
    <t>黄珏仁</t>
  </si>
  <si>
    <t>总经理</t>
  </si>
  <si>
    <t>吴霄</t>
  </si>
  <si>
    <t>号长职务</t>
    <phoneticPr fontId="2" type="noConversion"/>
  </si>
  <si>
    <t>出生年月</t>
    <phoneticPr fontId="2" type="noConversion"/>
  </si>
  <si>
    <t>联系电话</t>
    <phoneticPr fontId="2" type="noConversion"/>
  </si>
  <si>
    <t>童科</t>
  </si>
  <si>
    <t>虹口区开业指导服务中心</t>
  </si>
  <si>
    <t>13601639856</t>
  </si>
  <si>
    <t>科长助理</t>
  </si>
  <si>
    <t>张乐</t>
  </si>
  <si>
    <t>虹口区凉城新村社区事务受理服务中心</t>
  </si>
  <si>
    <t>赵纪华</t>
  </si>
  <si>
    <t>13564829139</t>
  </si>
  <si>
    <t>店长</t>
  </si>
  <si>
    <t>李菁</t>
  </si>
  <si>
    <t>文化中心副主任</t>
  </si>
  <si>
    <t>时湘滢</t>
  </si>
  <si>
    <t>广中社区事务受理服务中心</t>
  </si>
  <si>
    <t>李芳</t>
  </si>
  <si>
    <t>100℅</t>
  </si>
  <si>
    <t>上海市第十中学艺术教研组</t>
  </si>
  <si>
    <t>薛佳琳</t>
  </si>
  <si>
    <t>黄浦区卢湾一中心小学三星级班主任示范岗</t>
  </si>
  <si>
    <t>卢红</t>
  </si>
  <si>
    <t>德育教导助理</t>
  </si>
  <si>
    <t>于亚君　</t>
  </si>
  <si>
    <t>浦东团区委</t>
    <phoneticPr fontId="1" type="noConversion"/>
  </si>
  <si>
    <t>上海浦东游泳馆</t>
  </si>
  <si>
    <t>邱敏</t>
  </si>
  <si>
    <t>上海市浦东新区国际交往中心翻译接待科　</t>
  </si>
  <si>
    <t>机关事业　</t>
  </si>
  <si>
    <t>刘瑾　</t>
  </si>
  <si>
    <t>张淼森</t>
  </si>
  <si>
    <t>老西门街道社区事务受理服务中心前台部　</t>
  </si>
  <si>
    <t>事业</t>
  </si>
  <si>
    <t>费彩莲　</t>
  </si>
  <si>
    <t>前台部部长　</t>
  </si>
  <si>
    <t>老凤祥原创设计大师工作室</t>
  </si>
  <si>
    <t>黄雯</t>
  </si>
  <si>
    <t>上海药房股份有限公司网上药柜</t>
  </si>
  <si>
    <t>陆春佳</t>
  </si>
  <si>
    <t>运营主管</t>
  </si>
  <si>
    <t>汝杰</t>
  </si>
  <si>
    <t>国有　</t>
  </si>
  <si>
    <t>杨琦晖</t>
  </si>
  <si>
    <t>配方部主任</t>
  </si>
  <si>
    <t>朱昕炜　</t>
  </si>
  <si>
    <t>客户部经理　</t>
  </si>
  <si>
    <t>上海电信科技发展有限公司德律康维护部　</t>
  </si>
  <si>
    <t>周杨　</t>
  </si>
  <si>
    <t>部门副经理　</t>
  </si>
  <si>
    <t>上海淮海企业发展有限公司奇美鞋业淮海店</t>
  </si>
  <si>
    <t>翟思佳</t>
  </si>
  <si>
    <t>上海路吉环境工程发展有限公司汽修组</t>
  </si>
  <si>
    <t>周斌</t>
  </si>
  <si>
    <t>副班长</t>
  </si>
  <si>
    <t>人力资源部副经理</t>
    <phoneticPr fontId="2" type="noConversion"/>
  </si>
  <si>
    <t>上海青学农产品产销合作社</t>
    <phoneticPr fontId="2" type="noConversion"/>
  </si>
  <si>
    <t>上海邮电设计咨询研究院有限公司数据勘察设计分院</t>
    <phoneticPr fontId="2" type="noConversion"/>
  </si>
  <si>
    <t>上海职业介绍徐汇分中心南站职业介绍所</t>
    <phoneticPr fontId="2" type="noConversion"/>
  </si>
  <si>
    <t>2007年、2012年</t>
    <phoneticPr fontId="1" type="noConversion"/>
  </si>
  <si>
    <t>叶  莎</t>
    <phoneticPr fontId="2" type="noConversion"/>
  </si>
  <si>
    <t>副所长</t>
    <phoneticPr fontId="2" type="noConversion"/>
  </si>
  <si>
    <t>54977700-1071</t>
    <phoneticPr fontId="2" type="noConversion"/>
  </si>
  <si>
    <t>上海职业介绍徐汇分中心东安职业介绍所</t>
    <phoneticPr fontId="2" type="noConversion"/>
  </si>
  <si>
    <t>2007年</t>
    <phoneticPr fontId="1" type="noConversion"/>
  </si>
  <si>
    <t>丁  洁</t>
    <phoneticPr fontId="2" type="noConversion"/>
  </si>
  <si>
    <t>职业指导师</t>
    <phoneticPr fontId="2" type="noConversion"/>
  </si>
  <si>
    <t>新号</t>
    <phoneticPr fontId="1" type="noConversion"/>
  </si>
  <si>
    <t>长宁区劳动保障监察青年维权岗</t>
    <phoneticPr fontId="2" type="noConversion"/>
  </si>
  <si>
    <t>周恋叶</t>
    <phoneticPr fontId="2" type="noConversion"/>
  </si>
  <si>
    <t>检察二科科长</t>
    <phoneticPr fontId="2" type="noConversion"/>
  </si>
  <si>
    <t>13764280571</t>
    <phoneticPr fontId="2" type="noConversion"/>
  </si>
  <si>
    <t>2007年</t>
    <phoneticPr fontId="2" type="noConversion"/>
  </si>
  <si>
    <t>朱  兵</t>
    <phoneticPr fontId="2" type="noConversion"/>
  </si>
  <si>
    <t>企宣经理</t>
    <phoneticPr fontId="2" type="noConversion"/>
  </si>
  <si>
    <t>上海绿谷别墅青年服务班组</t>
    <phoneticPr fontId="2" type="noConversion"/>
  </si>
  <si>
    <t>金  琴</t>
    <phoneticPr fontId="2" type="noConversion"/>
  </si>
  <si>
    <t>上海飞尔航空乘务进修学校青年教师文明岗</t>
    <phoneticPr fontId="2" type="noConversion"/>
  </si>
  <si>
    <t>张  璞</t>
    <phoneticPr fontId="2" type="noConversion"/>
  </si>
  <si>
    <t>班组长</t>
    <phoneticPr fontId="2" type="noConversion"/>
  </si>
  <si>
    <t>香雪海捷惠便利店青年学习型班组</t>
    <phoneticPr fontId="2" type="noConversion"/>
  </si>
  <si>
    <t xml:space="preserve"> 程  磊 </t>
    <phoneticPr fontId="2" type="noConversion"/>
  </si>
  <si>
    <t>总经办高级助理</t>
    <phoneticPr fontId="2" type="noConversion"/>
  </si>
  <si>
    <t>1985年10月</t>
    <phoneticPr fontId="2" type="noConversion"/>
  </si>
  <si>
    <t>李伟</t>
    <phoneticPr fontId="2" type="noConversion"/>
  </si>
  <si>
    <t>数据库工程师</t>
    <phoneticPr fontId="2" type="noConversion"/>
  </si>
  <si>
    <t>静安区石门二路社区体育健身俱乐部</t>
    <phoneticPr fontId="2" type="noConversion"/>
  </si>
  <si>
    <t>孔晓峰</t>
    <phoneticPr fontId="2" type="noConversion"/>
  </si>
  <si>
    <t>谢新华</t>
  </si>
  <si>
    <t>嘉定华亭人家旅游服务组</t>
  </si>
  <si>
    <t>所属区、县、局（公司）、大专院校团组织</t>
    <phoneticPr fontId="2" type="noConversion"/>
  </si>
  <si>
    <t>集体全称</t>
    <phoneticPr fontId="2" type="noConversion"/>
  </si>
  <si>
    <t>老号/新号</t>
    <phoneticPr fontId="2" type="noConversion"/>
  </si>
  <si>
    <t>老号/新号获得时间</t>
    <phoneticPr fontId="2" type="noConversion"/>
  </si>
  <si>
    <t>集体所属性质</t>
    <phoneticPr fontId="2" type="noConversion"/>
  </si>
  <si>
    <t>成员人数</t>
    <phoneticPr fontId="2" type="noConversion"/>
  </si>
  <si>
    <t>青年人数</t>
    <phoneticPr fontId="2" type="noConversion"/>
  </si>
  <si>
    <t>青年比例</t>
    <phoneticPr fontId="2" type="noConversion"/>
  </si>
  <si>
    <t>号长姓名</t>
    <phoneticPr fontId="2" type="noConversion"/>
  </si>
  <si>
    <t>号长职务</t>
    <phoneticPr fontId="2" type="noConversion"/>
  </si>
  <si>
    <t>出生年月</t>
    <phoneticPr fontId="2" type="noConversion"/>
  </si>
  <si>
    <t>联系电话</t>
    <phoneticPr fontId="2" type="noConversion"/>
  </si>
  <si>
    <t>闸北团区委</t>
    <phoneticPr fontId="1" type="noConversion"/>
  </si>
  <si>
    <t>闸北区机关服务中心会务组</t>
    <phoneticPr fontId="2" type="noConversion"/>
  </si>
  <si>
    <t>王怡雯</t>
    <phoneticPr fontId="2" type="noConversion"/>
  </si>
  <si>
    <t>班长</t>
    <phoneticPr fontId="2" type="noConversion"/>
  </si>
  <si>
    <t>1986.10</t>
    <phoneticPr fontId="2" type="noConversion"/>
  </si>
  <si>
    <t>63805390*5503</t>
    <phoneticPr fontId="2" type="noConversion"/>
  </si>
  <si>
    <t>闸北区就业促进中心</t>
    <phoneticPr fontId="2" type="noConversion"/>
  </si>
  <si>
    <t>董  煜</t>
    <phoneticPr fontId="2" type="noConversion"/>
  </si>
  <si>
    <t>主任助理</t>
    <phoneticPr fontId="2" type="noConversion"/>
  </si>
  <si>
    <t>1981.10</t>
    <phoneticPr fontId="2" type="noConversion"/>
  </si>
  <si>
    <t>黄浦团区委</t>
    <phoneticPr fontId="1" type="noConversion"/>
  </si>
  <si>
    <t>上海蔡同德堂药号药品部</t>
    <phoneticPr fontId="2" type="noConversion"/>
  </si>
  <si>
    <t>上海群力草药店配方部校对组</t>
    <phoneticPr fontId="2" type="noConversion"/>
  </si>
  <si>
    <t>销售主管</t>
    <phoneticPr fontId="2" type="noConversion"/>
  </si>
  <si>
    <t>黄浦区车辆停放管理公司南京分公司南京路步行街班组</t>
    <phoneticPr fontId="2" type="noConversion"/>
  </si>
  <si>
    <t>张薇薇</t>
    <phoneticPr fontId="2" type="noConversion"/>
  </si>
  <si>
    <t>经理</t>
    <phoneticPr fontId="2" type="noConversion"/>
  </si>
  <si>
    <t>吴寅秋</t>
  </si>
  <si>
    <t>柜长助理</t>
  </si>
  <si>
    <t>　上海杏花楼食品有限公司品控部</t>
  </si>
  <si>
    <t>袁丁</t>
  </si>
  <si>
    <t>品控部负责人</t>
  </si>
  <si>
    <t>上海老城隍庙童涵春堂国药公司成药保健柜</t>
  </si>
  <si>
    <t>丁晓薇</t>
  </si>
  <si>
    <t>柜组长</t>
  </si>
  <si>
    <t>崇明工业园区招商二部</t>
    <phoneticPr fontId="4" type="noConversion"/>
  </si>
  <si>
    <t>1979年11月</t>
    <phoneticPr fontId="2" type="noConversion"/>
  </si>
  <si>
    <t>上海老庙黄金有限公司珠宝科研检测中心</t>
    <phoneticPr fontId="2" type="noConversion"/>
  </si>
  <si>
    <t>恒源祥集团“恒爱行动”项目组</t>
    <phoneticPr fontId="2" type="noConversion"/>
  </si>
  <si>
    <t>老号</t>
    <phoneticPr fontId="2" type="noConversion"/>
  </si>
  <si>
    <t>朱蕴嘉</t>
    <phoneticPr fontId="2" type="noConversion"/>
  </si>
  <si>
    <t>公益慈善中心总监</t>
    <phoneticPr fontId="2" type="noConversion"/>
  </si>
  <si>
    <t>上海康乐家社区中心公益站</t>
    <phoneticPr fontId="2" type="noConversion"/>
  </si>
  <si>
    <t>上海琢玉教育有限公司咨询部</t>
    <phoneticPr fontId="2" type="noConversion"/>
  </si>
  <si>
    <t>黄浦团区委</t>
    <phoneticPr fontId="2" type="noConversion"/>
  </si>
  <si>
    <t>上外附属大境中学青年教师创意工作室</t>
    <phoneticPr fontId="2" type="noConversion"/>
  </si>
  <si>
    <t>工作室负责人</t>
    <phoneticPr fontId="2" type="noConversion"/>
  </si>
  <si>
    <t>黄浦区思南路幼儿园0-3岁亲子教育指导组</t>
    <phoneticPr fontId="2" type="noConversion"/>
  </si>
  <si>
    <t>毛妮娜</t>
    <phoneticPr fontId="2" type="noConversion"/>
  </si>
  <si>
    <t>黄浦区卢湾第一少体校排球教研组</t>
    <phoneticPr fontId="2" type="noConversion"/>
  </si>
  <si>
    <t>教练组组长</t>
    <phoneticPr fontId="2" type="noConversion"/>
  </si>
  <si>
    <t>虹口烟草名烟名酒青年店</t>
    <phoneticPr fontId="1" type="noConversion"/>
  </si>
  <si>
    <t>国有</t>
    <phoneticPr fontId="1" type="noConversion"/>
  </si>
  <si>
    <t>虹口分局专卖监督管理科</t>
    <phoneticPr fontId="1" type="noConversion"/>
  </si>
  <si>
    <t>园长助理</t>
    <phoneticPr fontId="2" type="noConversion"/>
  </si>
  <si>
    <t>风华中学语文教研组</t>
    <phoneticPr fontId="2" type="noConversion"/>
  </si>
  <si>
    <t>老号</t>
    <phoneticPr fontId="2" type="noConversion"/>
  </si>
  <si>
    <t>事业单位</t>
    <phoneticPr fontId="2" type="noConversion"/>
  </si>
  <si>
    <t>潘  慧</t>
    <phoneticPr fontId="2" type="noConversion"/>
  </si>
  <si>
    <t>备课组长</t>
    <phoneticPr fontId="2" type="noConversion"/>
  </si>
  <si>
    <t>上海行健职业学院学前教育系</t>
    <phoneticPr fontId="2" type="noConversion"/>
  </si>
  <si>
    <t>机关事业</t>
    <phoneticPr fontId="2" type="noConversion"/>
  </si>
  <si>
    <t>侯素雯</t>
    <phoneticPr fontId="2" type="noConversion"/>
  </si>
  <si>
    <t>系常务副主任</t>
    <phoneticPr fontId="2" type="noConversion"/>
  </si>
  <si>
    <t>闸北区金鹭幼儿园音乐教研组</t>
    <phoneticPr fontId="2" type="noConversion"/>
  </si>
  <si>
    <t>李  雯</t>
    <phoneticPr fontId="2" type="noConversion"/>
  </si>
  <si>
    <t>教研组长</t>
    <phoneticPr fontId="2" type="noConversion"/>
  </si>
  <si>
    <t>浦东团区委</t>
    <phoneticPr fontId="1" type="noConversion"/>
  </si>
  <si>
    <t>东方幼儿园青年教师组</t>
    <phoneticPr fontId="2" type="noConversion"/>
  </si>
  <si>
    <t>老号　</t>
    <phoneticPr fontId="2" type="noConversion"/>
  </si>
  <si>
    <t>朱文婷</t>
    <phoneticPr fontId="2" type="noConversion"/>
  </si>
  <si>
    <t>科研组长</t>
    <phoneticPr fontId="2" type="noConversion"/>
  </si>
  <si>
    <t>上海市东辉职校国际商务教学部</t>
    <phoneticPr fontId="2" type="noConversion"/>
  </si>
  <si>
    <t>费晓莹</t>
    <phoneticPr fontId="2" type="noConversion"/>
  </si>
  <si>
    <t>专业负责人</t>
    <phoneticPr fontId="2" type="noConversion"/>
  </si>
  <si>
    <t>机关事业单位集体</t>
    <phoneticPr fontId="2" type="noConversion"/>
  </si>
  <si>
    <t>上海市九段沙湿地保护研发岗</t>
    <phoneticPr fontId="2" type="noConversion"/>
  </si>
  <si>
    <t>蔡音亭</t>
    <phoneticPr fontId="2" type="noConversion"/>
  </si>
  <si>
    <t>青年工作小组负责人</t>
    <phoneticPr fontId="2" type="noConversion"/>
  </si>
  <si>
    <t>黄姗婕</t>
    <phoneticPr fontId="2" type="noConversion"/>
  </si>
  <si>
    <t>科室负责人</t>
    <phoneticPr fontId="2" type="noConversion"/>
  </si>
  <si>
    <t>上海市浦东新区北蔡镇劳动保障事务所</t>
    <phoneticPr fontId="2" type="noConversion"/>
  </si>
  <si>
    <t>机关事业　</t>
    <phoneticPr fontId="2" type="noConversion"/>
  </si>
  <si>
    <t>办公室副主任</t>
    <phoneticPr fontId="2" type="noConversion"/>
  </si>
  <si>
    <t>林妍</t>
    <phoneticPr fontId="2" type="noConversion"/>
  </si>
  <si>
    <t>就业服务社科长</t>
    <phoneticPr fontId="2" type="noConversion"/>
  </si>
  <si>
    <t>两新　</t>
    <phoneticPr fontId="2" type="noConversion"/>
  </si>
  <si>
    <t>上海市浦东新区规划设计研究院　</t>
    <phoneticPr fontId="2" type="noConversion"/>
  </si>
  <si>
    <t>2006年</t>
    <phoneticPr fontId="2" type="noConversion"/>
  </si>
  <si>
    <t>黄瑶　</t>
    <phoneticPr fontId="2" type="noConversion"/>
  </si>
  <si>
    <t>所长助理　</t>
    <phoneticPr fontId="2" type="noConversion"/>
  </si>
  <si>
    <t>上海外高桥保税区联合发展有限公司营销部　</t>
    <phoneticPr fontId="2" type="noConversion"/>
  </si>
  <si>
    <t>国有　</t>
    <phoneticPr fontId="2" type="noConversion"/>
  </si>
  <si>
    <t>裘炜仁</t>
    <phoneticPr fontId="2" type="noConversion"/>
  </si>
  <si>
    <t>经营部经理助理　</t>
    <phoneticPr fontId="2" type="noConversion"/>
  </si>
  <si>
    <t>上海界龙艺术印刷有限公司纸品一车间聋哑人班组</t>
    <phoneticPr fontId="2" type="noConversion"/>
  </si>
  <si>
    <t>2009年</t>
    <phoneticPr fontId="2" type="noConversion"/>
  </si>
  <si>
    <t>张洁</t>
    <phoneticPr fontId="2" type="noConversion"/>
  </si>
  <si>
    <t>手加工组组长</t>
    <phoneticPr fontId="2" type="noConversion"/>
  </si>
  <si>
    <t>上海康桥实业发展有限公司招商部</t>
    <phoneticPr fontId="2" type="noConversion"/>
  </si>
  <si>
    <t>徐来</t>
    <phoneticPr fontId="2" type="noConversion"/>
  </si>
  <si>
    <t>行政总监</t>
    <phoneticPr fontId="2" type="noConversion"/>
  </si>
  <si>
    <t>上海市浦东新区张江镇劳动保障事务所</t>
    <phoneticPr fontId="2" type="noConversion"/>
  </si>
  <si>
    <t>施轶</t>
    <phoneticPr fontId="2" type="noConversion"/>
  </si>
  <si>
    <t>上海电信科技发展有限公司威迪分公司添翼工程部　</t>
    <phoneticPr fontId="2" type="noConversion"/>
  </si>
  <si>
    <t>上海市宝山区顾村镇泰和新城幼儿园</t>
    <phoneticPr fontId="1" type="noConversion"/>
  </si>
  <si>
    <t>严晓宇</t>
    <phoneticPr fontId="1" type="noConversion"/>
  </si>
  <si>
    <t>园长助理</t>
    <phoneticPr fontId="1" type="noConversion"/>
  </si>
  <si>
    <t>艺教部
副主任</t>
    <phoneticPr fontId="2" type="noConversion"/>
  </si>
  <si>
    <t>上海邵万生食品公司糟醉柜　</t>
    <phoneticPr fontId="1" type="noConversion"/>
  </si>
  <si>
    <t>上海仙鹤园业务组</t>
    <phoneticPr fontId="1" type="noConversion"/>
  </si>
  <si>
    <t>崇明团县委</t>
    <phoneticPr fontId="1" type="noConversion"/>
  </si>
  <si>
    <t>华东电网有限公司直属团委</t>
  </si>
  <si>
    <t>海光大厦会务组</t>
  </si>
  <si>
    <t>陆旖旎</t>
    <phoneticPr fontId="1" type="noConversion"/>
  </si>
  <si>
    <t>会务专职</t>
    <phoneticPr fontId="1" type="noConversion"/>
  </si>
  <si>
    <r>
      <t xml:space="preserve">顾  </t>
    </r>
    <r>
      <rPr>
        <sz val="10"/>
        <rFont val="宋体"/>
        <family val="3"/>
        <charset val="134"/>
      </rPr>
      <t>翀</t>
    </r>
  </si>
  <si>
    <t>所属区、县、局（公司）、大专院校团组织</t>
    <phoneticPr fontId="2" type="noConversion"/>
  </si>
  <si>
    <t>集体全称</t>
    <phoneticPr fontId="2" type="noConversion"/>
  </si>
  <si>
    <t>老号/新号</t>
    <phoneticPr fontId="2" type="noConversion"/>
  </si>
  <si>
    <t>老号/新号获得时间</t>
    <phoneticPr fontId="2" type="noConversion"/>
  </si>
  <si>
    <t>集体所属性质</t>
    <phoneticPr fontId="2" type="noConversion"/>
  </si>
  <si>
    <t>成员人数</t>
    <phoneticPr fontId="2" type="noConversion"/>
  </si>
  <si>
    <t>青年人数</t>
    <phoneticPr fontId="2" type="noConversion"/>
  </si>
  <si>
    <t>青年比例</t>
    <phoneticPr fontId="2" type="noConversion"/>
  </si>
  <si>
    <t>号长姓名</t>
    <phoneticPr fontId="2" type="noConversion"/>
  </si>
  <si>
    <t>号长职务</t>
    <phoneticPr fontId="2" type="noConversion"/>
  </si>
  <si>
    <t>出生年月</t>
    <phoneticPr fontId="2" type="noConversion"/>
  </si>
  <si>
    <t>联系电话</t>
    <phoneticPr fontId="2" type="noConversion"/>
  </si>
  <si>
    <t>是否窗口行业集体（是/否）</t>
    <phoneticPr fontId="1" type="noConversion"/>
  </si>
  <si>
    <t>单位地址</t>
    <phoneticPr fontId="2" type="noConversion"/>
  </si>
  <si>
    <t>邮编</t>
    <phoneticPr fontId="2" type="noConversion"/>
  </si>
  <si>
    <t>最终参加的创评组</t>
    <phoneticPr fontId="2" type="noConversion"/>
  </si>
  <si>
    <t>宝山团区委</t>
    <phoneticPr fontId="1" type="noConversion"/>
  </si>
  <si>
    <t>浦东团区委</t>
    <phoneticPr fontId="1" type="noConversion"/>
  </si>
  <si>
    <t>塘桥街道社区事务受理服务中心受理大厅</t>
    <phoneticPr fontId="2" type="noConversion"/>
  </si>
  <si>
    <t>新号</t>
    <phoneticPr fontId="2" type="noConversion"/>
  </si>
  <si>
    <t>机关事业单位集体</t>
    <phoneticPr fontId="2" type="noConversion"/>
  </si>
  <si>
    <t>顾珺</t>
    <phoneticPr fontId="2" type="noConversion"/>
  </si>
  <si>
    <t>中心副主任</t>
    <phoneticPr fontId="2" type="noConversion"/>
  </si>
  <si>
    <t>黄浦团区委</t>
    <phoneticPr fontId="1" type="noConversion"/>
  </si>
  <si>
    <t>五里桥街道社区事务受理服务中心</t>
    <phoneticPr fontId="2" type="noConversion"/>
  </si>
  <si>
    <t>老号</t>
    <phoneticPr fontId="2" type="noConversion"/>
  </si>
  <si>
    <t>综合管理部部长</t>
    <phoneticPr fontId="2" type="noConversion"/>
  </si>
  <si>
    <t>瑞金二路街道社区事务受理中心受理部</t>
    <phoneticPr fontId="2" type="noConversion"/>
  </si>
  <si>
    <t>机关事业</t>
    <phoneticPr fontId="2" type="noConversion"/>
  </si>
  <si>
    <t>1988年8月</t>
    <phoneticPr fontId="2" type="noConversion"/>
  </si>
  <si>
    <t>普陀团区委</t>
    <phoneticPr fontId="1" type="noConversion"/>
  </si>
  <si>
    <t>曹杨新村街道社区事务受理服务中心</t>
    <phoneticPr fontId="2" type="noConversion"/>
  </si>
  <si>
    <t>郭泽奋</t>
    <phoneticPr fontId="2" type="noConversion"/>
  </si>
  <si>
    <t>劳动主管、团支部副书记</t>
    <phoneticPr fontId="2" type="noConversion"/>
  </si>
  <si>
    <t>杨浦团区委</t>
    <phoneticPr fontId="2" type="noConversion"/>
  </si>
  <si>
    <t>施文姣</t>
    <phoneticPr fontId="2" type="noConversion"/>
  </si>
  <si>
    <t>机关事业单位</t>
    <phoneticPr fontId="2" type="noConversion"/>
  </si>
  <si>
    <t>徐汇团区委</t>
    <phoneticPr fontId="1" type="noConversion"/>
  </si>
  <si>
    <t>天平街道社区事务受理服务中心前台大厅窗口服务部</t>
    <phoneticPr fontId="2" type="noConversion"/>
  </si>
  <si>
    <t>2011年</t>
    <phoneticPr fontId="2" type="noConversion"/>
  </si>
  <si>
    <t>前台服务部部长</t>
    <phoneticPr fontId="2" type="noConversion"/>
  </si>
  <si>
    <t>长宁团区委</t>
    <phoneticPr fontId="1" type="noConversion"/>
  </si>
  <si>
    <t>北新泾“微笑之星”青年社区接待窗口团队</t>
    <phoneticPr fontId="2" type="noConversion"/>
  </si>
  <si>
    <t>队长</t>
    <phoneticPr fontId="2" type="noConversion"/>
  </si>
  <si>
    <t>奉贤团区委</t>
    <phoneticPr fontId="1" type="noConversion"/>
  </si>
  <si>
    <t>奉贤区柘林镇社区事务受理服务中心                （原柘林镇社会保障服务中心）</t>
    <phoneticPr fontId="2" type="noConversion"/>
  </si>
  <si>
    <t>陈  冬</t>
    <phoneticPr fontId="2" type="noConversion"/>
  </si>
  <si>
    <t>办公室主任</t>
    <phoneticPr fontId="2" type="noConversion"/>
  </si>
  <si>
    <t>嘉定团区委</t>
    <phoneticPr fontId="1" type="noConversion"/>
  </si>
  <si>
    <t>所属区、县、局（公司）、大专院校团组织</t>
    <phoneticPr fontId="2" type="noConversion"/>
  </si>
  <si>
    <t>集体全称</t>
    <phoneticPr fontId="2" type="noConversion"/>
  </si>
  <si>
    <t>老号/新号</t>
    <phoneticPr fontId="2" type="noConversion"/>
  </si>
  <si>
    <t>老号/新号获得时间</t>
    <phoneticPr fontId="2" type="noConversion"/>
  </si>
  <si>
    <t>集体所属性质</t>
    <phoneticPr fontId="2" type="noConversion"/>
  </si>
  <si>
    <t>成员人数</t>
    <phoneticPr fontId="2" type="noConversion"/>
  </si>
  <si>
    <t>青年人数</t>
    <phoneticPr fontId="2" type="noConversion"/>
  </si>
  <si>
    <t>青年比例</t>
    <phoneticPr fontId="2" type="noConversion"/>
  </si>
  <si>
    <t>号长姓名</t>
    <phoneticPr fontId="2" type="noConversion"/>
  </si>
  <si>
    <t>号长职务</t>
    <phoneticPr fontId="2" type="noConversion"/>
  </si>
  <si>
    <t>出生年月</t>
    <phoneticPr fontId="2" type="noConversion"/>
  </si>
  <si>
    <t>联系电话</t>
    <phoneticPr fontId="2" type="noConversion"/>
  </si>
  <si>
    <t>浦东团区委</t>
    <phoneticPr fontId="1" type="noConversion"/>
  </si>
  <si>
    <t>浦东新区川沙新镇人力资源保障事务中心服务大厅（原浦东新区川沙新镇劳动保障事务所服务大厅）</t>
    <phoneticPr fontId="2" type="noConversion"/>
  </si>
  <si>
    <t>新号</t>
    <phoneticPr fontId="2" type="noConversion"/>
  </si>
  <si>
    <t>机关事业单位集体</t>
    <phoneticPr fontId="2" type="noConversion"/>
  </si>
  <si>
    <t>朱盛花</t>
    <phoneticPr fontId="2" type="noConversion"/>
  </si>
  <si>
    <t>大厅负责人</t>
    <phoneticPr fontId="2" type="noConversion"/>
  </si>
  <si>
    <t>黄浦团区委</t>
    <phoneticPr fontId="1" type="noConversion"/>
  </si>
  <si>
    <t>虹口团区委</t>
    <phoneticPr fontId="1" type="noConversion"/>
  </si>
  <si>
    <t>机关事业</t>
    <phoneticPr fontId="1" type="noConversion"/>
  </si>
  <si>
    <t>1985年5月</t>
    <phoneticPr fontId="2" type="noConversion"/>
  </si>
  <si>
    <t>普陀团区委</t>
    <phoneticPr fontId="1" type="noConversion"/>
  </si>
  <si>
    <t>石泉路街道社区事务受理服务中心</t>
    <phoneticPr fontId="2" type="noConversion"/>
  </si>
  <si>
    <t>机关事业</t>
    <phoneticPr fontId="2" type="noConversion"/>
  </si>
  <si>
    <t>范琪敏</t>
    <phoneticPr fontId="2" type="noConversion"/>
  </si>
  <si>
    <t>社保科副科长</t>
    <phoneticPr fontId="2" type="noConversion"/>
  </si>
  <si>
    <t>长征镇社区事务受理服务中心</t>
    <phoneticPr fontId="2" type="noConversion"/>
  </si>
  <si>
    <t>李  静</t>
    <phoneticPr fontId="2" type="noConversion"/>
  </si>
  <si>
    <t>主任助理</t>
    <phoneticPr fontId="2" type="noConversion"/>
  </si>
  <si>
    <t>杨浦团区委</t>
    <phoneticPr fontId="2" type="noConversion"/>
  </si>
  <si>
    <t>老号</t>
    <phoneticPr fontId="2" type="noConversion"/>
  </si>
  <si>
    <t>机关事业单位</t>
    <phoneticPr fontId="2" type="noConversion"/>
  </si>
  <si>
    <t>徐汇团区委</t>
    <phoneticPr fontId="1" type="noConversion"/>
  </si>
  <si>
    <t>凌云社区事务受理服务中心综合受理窗口</t>
    <phoneticPr fontId="2" type="noConversion"/>
  </si>
  <si>
    <t>2013年</t>
    <phoneticPr fontId="2" type="noConversion"/>
  </si>
  <si>
    <t>杨宇欣</t>
    <phoneticPr fontId="2" type="noConversion"/>
  </si>
  <si>
    <t>中心常务副主任</t>
    <phoneticPr fontId="2" type="noConversion"/>
  </si>
  <si>
    <t>张  康</t>
    <phoneticPr fontId="2" type="noConversion"/>
  </si>
  <si>
    <t>综合受理前台主管</t>
    <phoneticPr fontId="1" type="noConversion"/>
  </si>
  <si>
    <t>长宁团区委</t>
    <phoneticPr fontId="1" type="noConversion"/>
  </si>
  <si>
    <t>长宁区周家桥街道社区事务受理服务中心“一口受理”窗口服务队</t>
    <phoneticPr fontId="2" type="noConversion"/>
  </si>
  <si>
    <t>施  健</t>
    <phoneticPr fontId="2" type="noConversion"/>
  </si>
  <si>
    <t>中心副主任</t>
    <phoneticPr fontId="2" type="noConversion"/>
  </si>
  <si>
    <t>金山团区委</t>
    <phoneticPr fontId="1" type="noConversion"/>
  </si>
  <si>
    <t>闵行团区委</t>
    <phoneticPr fontId="1" type="noConversion"/>
  </si>
  <si>
    <t>静安区青少年活动中心表演（创作）组</t>
    <phoneticPr fontId="2" type="noConversion"/>
  </si>
  <si>
    <t>长宁团区委</t>
    <phoneticPr fontId="1" type="noConversion"/>
  </si>
  <si>
    <t>长宁区社区学院青年教师岗</t>
    <phoneticPr fontId="1" type="noConversion"/>
  </si>
  <si>
    <t>新号</t>
    <phoneticPr fontId="1" type="noConversion"/>
  </si>
  <si>
    <t>机关事业</t>
    <phoneticPr fontId="1" type="noConversion"/>
  </si>
  <si>
    <t>教导处总教务</t>
    <phoneticPr fontId="1" type="noConversion"/>
  </si>
  <si>
    <t>1979年9月</t>
    <phoneticPr fontId="1" type="noConversion"/>
  </si>
  <si>
    <t>上海生物制品研究所生物技术制品中心流感组</t>
    <phoneticPr fontId="2" type="noConversion"/>
  </si>
  <si>
    <t>尹益民（负责人）</t>
    <phoneticPr fontId="1" type="noConversion"/>
  </si>
  <si>
    <t>上海市市级机关团委</t>
    <phoneticPr fontId="1" type="noConversion"/>
  </si>
  <si>
    <t>上海市市立幼儿园教师组</t>
  </si>
  <si>
    <t>戚佳男</t>
  </si>
  <si>
    <t>上海市青少年活动中心教学管理中心教学实践创新项目组</t>
    <phoneticPr fontId="1" type="noConversion"/>
  </si>
  <si>
    <t>2010年</t>
  </si>
  <si>
    <t>季颖</t>
  </si>
  <si>
    <t>助理</t>
  </si>
  <si>
    <t>嘉定团区委</t>
    <phoneticPr fontId="1" type="noConversion"/>
  </si>
  <si>
    <t>宝山团区委</t>
    <phoneticPr fontId="1" type="noConversion"/>
  </si>
  <si>
    <t>牵头单位</t>
    <phoneticPr fontId="1" type="noConversion"/>
  </si>
  <si>
    <t>静安团区委</t>
    <phoneticPr fontId="1" type="noConversion"/>
  </si>
  <si>
    <t>长宁团区委</t>
  </si>
  <si>
    <t>浦东团区委</t>
    <phoneticPr fontId="1" type="noConversion"/>
  </si>
  <si>
    <t>普陀团区委</t>
  </si>
  <si>
    <t>普陀团区委</t>
    <phoneticPr fontId="1" type="noConversion"/>
  </si>
  <si>
    <t>闸北团区委</t>
  </si>
  <si>
    <t>闸北团区委</t>
    <phoneticPr fontId="1" type="noConversion"/>
  </si>
  <si>
    <t>牵头单位</t>
    <phoneticPr fontId="1" type="noConversion"/>
  </si>
  <si>
    <t>黄浦团区委</t>
  </si>
  <si>
    <t>闵行团区委</t>
    <phoneticPr fontId="1" type="noConversion"/>
  </si>
  <si>
    <t>长宁团区委</t>
    <phoneticPr fontId="1" type="noConversion"/>
  </si>
  <si>
    <t>徐汇团区委</t>
  </si>
  <si>
    <t>徐汇团区委</t>
    <phoneticPr fontId="1" type="noConversion"/>
  </si>
  <si>
    <t>嘉定团区委</t>
    <phoneticPr fontId="1" type="noConversion"/>
  </si>
  <si>
    <t>嘉定团区委</t>
    <phoneticPr fontId="1" type="noConversion"/>
  </si>
  <si>
    <t>宝山团区委</t>
    <phoneticPr fontId="1" type="noConversion"/>
  </si>
  <si>
    <t>虹口团区委</t>
    <phoneticPr fontId="1" type="noConversion"/>
  </si>
  <si>
    <t>虹口团区委</t>
    <phoneticPr fontId="1" type="noConversion"/>
  </si>
  <si>
    <t>杨浦团区委</t>
    <phoneticPr fontId="2" type="noConversion"/>
  </si>
  <si>
    <t>杨浦团区委</t>
    <phoneticPr fontId="1" type="noConversion"/>
  </si>
  <si>
    <t>牵头单位</t>
    <phoneticPr fontId="21" type="noConversion"/>
  </si>
  <si>
    <t>黄浦团区委</t>
    <phoneticPr fontId="1" type="noConversion"/>
  </si>
  <si>
    <t>黄浦团区委</t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</si>
</sst>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;@"/>
    <numFmt numFmtId="177" formatCode="0.00_ "/>
    <numFmt numFmtId="178" formatCode="0_);[Red]\(0\)"/>
  </numFmts>
  <fonts count="2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仿宋_GB2312"/>
      <family val="3"/>
      <charset val="134"/>
    </font>
    <font>
      <sz val="10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8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57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 wrapText="1"/>
    </xf>
    <xf numFmtId="57" fontId="6" fillId="0" borderId="1" xfId="15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57" fontId="6" fillId="0" borderId="1" xfId="0" applyNumberFormat="1" applyFont="1" applyFill="1" applyBorder="1" applyAlignment="1">
      <alignment horizontal="center" vertical="top" wrapText="1"/>
    </xf>
    <xf numFmtId="9" fontId="19" fillId="0" borderId="1" xfId="8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top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19" fillId="0" borderId="1" xfId="8" applyNumberFormat="1" applyFont="1" applyFill="1" applyBorder="1" applyAlignment="1">
      <alignment horizontal="center" vertical="center" wrapText="1"/>
    </xf>
    <xf numFmtId="57" fontId="19" fillId="0" borderId="1" xfId="8" applyNumberFormat="1" applyFont="1" applyFill="1" applyBorder="1" applyAlignment="1">
      <alignment horizontal="center" vertical="center" wrapText="1"/>
    </xf>
    <xf numFmtId="178" fontId="19" fillId="0" borderId="1" xfId="8" applyNumberFormat="1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49" fontId="19" fillId="0" borderId="1" xfId="8" applyNumberFormat="1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57" fontId="16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57" fontId="17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8" applyNumberFormat="1" applyFont="1" applyFill="1" applyBorder="1" applyAlignment="1" applyProtection="1">
      <alignment horizontal="center" vertical="center" wrapText="1"/>
    </xf>
    <xf numFmtId="57" fontId="17" fillId="0" borderId="1" xfId="0" applyNumberFormat="1" applyFont="1" applyFill="1" applyBorder="1" applyAlignment="1" applyProtection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9" applyFont="1" applyBorder="1" applyAlignment="1">
      <alignment horizontal="center" vertical="center"/>
    </xf>
    <xf numFmtId="9" fontId="16" fillId="0" borderId="1" xfId="8" applyNumberFormat="1" applyFont="1" applyBorder="1" applyAlignment="1">
      <alignment horizontal="center" vertical="center" wrapText="1"/>
    </xf>
    <xf numFmtId="57" fontId="16" fillId="0" borderId="1" xfId="0" applyNumberFormat="1" applyFont="1" applyBorder="1" applyAlignment="1">
      <alignment horizontal="center" vertical="top" wrapText="1"/>
    </xf>
    <xf numFmtId="57" fontId="16" fillId="0" borderId="1" xfId="0" applyNumberFormat="1" applyFont="1" applyFill="1" applyBorder="1" applyAlignment="1">
      <alignment horizontal="center" vertical="center" wrapText="1"/>
    </xf>
    <xf numFmtId="0" fontId="16" fillId="0" borderId="1" xfId="10" applyNumberFormat="1" applyFont="1" applyFill="1" applyBorder="1" applyAlignment="1">
      <alignment horizontal="center" vertical="center" wrapText="1"/>
    </xf>
    <xf numFmtId="0" fontId="16" fillId="0" borderId="4" xfId="9" applyNumberFormat="1" applyFont="1" applyFill="1" applyBorder="1" applyAlignment="1">
      <alignment horizontal="center" vertical="center" wrapText="1"/>
    </xf>
    <xf numFmtId="0" fontId="16" fillId="0" borderId="1" xfId="11" applyNumberFormat="1" applyFont="1" applyFill="1" applyBorder="1" applyAlignment="1">
      <alignment horizontal="center" vertical="center" wrapText="1"/>
    </xf>
    <xf numFmtId="9" fontId="16" fillId="0" borderId="1" xfId="11" applyNumberFormat="1" applyFont="1" applyFill="1" applyBorder="1" applyAlignment="1">
      <alignment horizontal="center" vertical="center" wrapText="1"/>
    </xf>
    <xf numFmtId="57" fontId="16" fillId="0" borderId="1" xfId="11" applyNumberFormat="1" applyFont="1" applyFill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9" fontId="6" fillId="0" borderId="1" xfId="7" applyNumberFormat="1" applyFont="1" applyFill="1" applyBorder="1" applyAlignment="1">
      <alignment horizontal="center" vertical="center" wrapText="1"/>
    </xf>
    <xf numFmtId="57" fontId="6" fillId="0" borderId="1" xfId="7" applyNumberFormat="1" applyFont="1" applyFill="1" applyBorder="1" applyAlignment="1">
      <alignment horizontal="center" vertical="center" wrapText="1"/>
    </xf>
    <xf numFmtId="0" fontId="18" fillId="0" borderId="1" xfId="8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57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16" applyNumberFormat="1" applyFont="1" applyFill="1" applyBorder="1" applyAlignment="1">
      <alignment horizontal="center" vertical="center" wrapText="1"/>
    </xf>
    <xf numFmtId="9" fontId="16" fillId="0" borderId="1" xfId="7" applyNumberFormat="1" applyFont="1" applyFill="1" applyBorder="1" applyAlignment="1">
      <alignment horizontal="center" vertical="center" wrapText="1"/>
    </xf>
    <xf numFmtId="57" fontId="16" fillId="0" borderId="1" xfId="7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top" wrapText="1"/>
    </xf>
    <xf numFmtId="0" fontId="18" fillId="0" borderId="1" xfId="9" applyFont="1" applyFill="1" applyBorder="1" applyAlignment="1">
      <alignment horizontal="center" vertical="center"/>
    </xf>
    <xf numFmtId="9" fontId="18" fillId="0" borderId="1" xfId="8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9" fontId="16" fillId="0" borderId="1" xfId="8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16" fillId="0" borderId="1" xfId="8" applyNumberFormat="1" applyFont="1" applyFill="1" applyBorder="1" applyAlignment="1">
      <alignment horizontal="center" vertical="center" wrapText="1"/>
    </xf>
    <xf numFmtId="57" fontId="16" fillId="0" borderId="1" xfId="8" applyNumberFormat="1" applyFont="1" applyFill="1" applyBorder="1" applyAlignment="1">
      <alignment horizontal="center" vertical="center" wrapText="1"/>
    </xf>
    <xf numFmtId="178" fontId="16" fillId="0" borderId="1" xfId="8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6" fillId="0" borderId="1" xfId="12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10" fontId="16" fillId="0" borderId="1" xfId="0" applyNumberFormat="1" applyFont="1" applyFill="1" applyBorder="1" applyAlignment="1" applyProtection="1">
      <alignment horizontal="center" vertical="center" wrapText="1"/>
    </xf>
    <xf numFmtId="57" fontId="16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8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176" fontId="16" fillId="0" borderId="1" xfId="8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0" borderId="1" xfId="13" applyNumberFormat="1" applyFont="1" applyFill="1" applyBorder="1" applyAlignment="1">
      <alignment horizontal="center" vertical="center" wrapText="1"/>
    </xf>
    <xf numFmtId="0" fontId="19" fillId="0" borderId="1" xfId="17" applyNumberFormat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/>
    </xf>
    <xf numFmtId="9" fontId="19" fillId="0" borderId="1" xfId="13" applyNumberFormat="1" applyFont="1" applyFill="1" applyBorder="1" applyAlignment="1">
      <alignment horizontal="center" vertical="center" wrapText="1"/>
    </xf>
    <xf numFmtId="57" fontId="19" fillId="0" borderId="1" xfId="13" applyNumberFormat="1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57" fontId="19" fillId="0" borderId="1" xfId="14" applyNumberFormat="1" applyFont="1" applyFill="1" applyBorder="1" applyAlignment="1">
      <alignment horizontal="center" vertical="center" wrapText="1"/>
    </xf>
    <xf numFmtId="0" fontId="19" fillId="0" borderId="1" xfId="14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9" fontId="3" fillId="0" borderId="1" xfId="8" applyNumberFormat="1" applyFont="1" applyFill="1" applyBorder="1" applyAlignment="1">
      <alignment horizontal="center" vertical="center" wrapText="1"/>
    </xf>
    <xf numFmtId="0" fontId="3" fillId="0" borderId="1" xfId="8" applyNumberFormat="1" applyFont="1" applyFill="1" applyBorder="1" applyAlignment="1">
      <alignment horizontal="center" vertical="center" wrapText="1"/>
    </xf>
    <xf numFmtId="49" fontId="3" fillId="0" borderId="1" xfId="8" applyNumberFormat="1" applyFont="1" applyFill="1" applyBorder="1" applyAlignment="1">
      <alignment horizontal="center" vertical="center" wrapText="1"/>
    </xf>
    <xf numFmtId="178" fontId="3" fillId="0" borderId="1" xfId="8" applyNumberFormat="1" applyFont="1" applyFill="1" applyBorder="1" applyAlignment="1">
      <alignment horizontal="center" vertical="center" wrapText="1"/>
    </xf>
    <xf numFmtId="0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5" xfId="15" applyNumberFormat="1" applyFont="1" applyFill="1" applyBorder="1" applyAlignment="1">
      <alignment horizontal="center" vertical="center" wrapText="1"/>
    </xf>
    <xf numFmtId="0" fontId="3" fillId="0" borderId="1" xfId="15" applyNumberFormat="1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/>
    </xf>
    <xf numFmtId="9" fontId="3" fillId="0" borderId="1" xfId="15" applyNumberFormat="1" applyFont="1" applyFill="1" applyBorder="1" applyAlignment="1">
      <alignment horizontal="center" vertical="center" wrapText="1"/>
    </xf>
    <xf numFmtId="57" fontId="3" fillId="0" borderId="1" xfId="15" applyNumberFormat="1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 wrapText="1"/>
    </xf>
    <xf numFmtId="9" fontId="3" fillId="0" borderId="1" xfId="7" applyNumberFormat="1" applyFont="1" applyFill="1" applyBorder="1" applyAlignment="1">
      <alignment horizontal="center" vertical="center" wrapText="1"/>
    </xf>
    <xf numFmtId="57" fontId="3" fillId="0" borderId="1" xfId="11" applyNumberFormat="1" applyFont="1" applyFill="1" applyBorder="1" applyAlignment="1">
      <alignment horizontal="center" vertical="center" wrapText="1"/>
    </xf>
    <xf numFmtId="57" fontId="3" fillId="0" borderId="1" xfId="8" quotePrefix="1" applyNumberFormat="1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17" fillId="0" borderId="1" xfId="0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8">
    <cellStyle name="常规" xfId="0" builtinId="0"/>
    <cellStyle name="常规 10" xfId="1"/>
    <cellStyle name="常规 11" xfId="2"/>
    <cellStyle name="常规 13" xfId="3"/>
    <cellStyle name="常规 2" xfId="4"/>
    <cellStyle name="常规 3" xfId="5"/>
    <cellStyle name="常规 4" xfId="6"/>
    <cellStyle name="常规 5" xfId="7"/>
    <cellStyle name="常规_Sheet1" xfId="8"/>
    <cellStyle name="常规_Sheet1_1" xfId="9"/>
    <cellStyle name="常规_Sheet1_2" xfId="10"/>
    <cellStyle name="常规_Sheet1_3" xfId="11"/>
    <cellStyle name="常规_号、团队_47" xfId="12"/>
    <cellStyle name="常规_青年文明号_14" xfId="13"/>
    <cellStyle name="常规_青年文明号_16" xfId="14"/>
    <cellStyle name="常规_青年文明号_18" xfId="15"/>
    <cellStyle name="常规_青年文明号_2" xfId="16"/>
    <cellStyle name="常规_青年文明号_9" xfId="17"/>
  </cellStyles>
  <dxfs count="30"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&#21457;&#36865;&#33267;qgbxxbs@126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A16" sqref="A16"/>
    </sheetView>
  </sheetViews>
  <sheetFormatPr defaultRowHeight="13.5"/>
  <cols>
    <col min="1" max="1" width="17.25" style="131" customWidth="1"/>
    <col min="2" max="2" width="37.5" style="131" customWidth="1"/>
    <col min="3" max="10" width="9" style="131"/>
    <col min="11" max="11" width="11.125" style="131" customWidth="1"/>
    <col min="12" max="12" width="15.625" style="131" customWidth="1"/>
    <col min="13" max="16384" width="9" style="131"/>
  </cols>
  <sheetData>
    <row r="1" spans="1:12" ht="24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>
      <c r="A2" s="81" t="s">
        <v>270</v>
      </c>
      <c r="B2" s="132" t="s">
        <v>271</v>
      </c>
      <c r="C2" s="81" t="s">
        <v>5</v>
      </c>
      <c r="D2" s="111" t="s">
        <v>274</v>
      </c>
      <c r="E2" s="81" t="s">
        <v>9</v>
      </c>
      <c r="F2" s="81">
        <v>6</v>
      </c>
      <c r="G2" s="81">
        <v>4</v>
      </c>
      <c r="H2" s="112">
        <v>0.67</v>
      </c>
      <c r="I2" s="113" t="s">
        <v>272</v>
      </c>
      <c r="J2" s="111" t="s">
        <v>273</v>
      </c>
      <c r="K2" s="114">
        <v>29983</v>
      </c>
      <c r="L2" s="81">
        <v>18018667219</v>
      </c>
    </row>
    <row r="3" spans="1:12">
      <c r="A3" s="81" t="s">
        <v>258</v>
      </c>
      <c r="B3" s="81" t="s">
        <v>503</v>
      </c>
      <c r="C3" s="81" t="s">
        <v>145</v>
      </c>
      <c r="D3" s="98">
        <v>40319</v>
      </c>
      <c r="E3" s="113" t="s">
        <v>275</v>
      </c>
      <c r="F3" s="81">
        <v>10</v>
      </c>
      <c r="G3" s="81">
        <v>10</v>
      </c>
      <c r="H3" s="112">
        <f>G3/F3</f>
        <v>1</v>
      </c>
      <c r="I3" s="81" t="s">
        <v>504</v>
      </c>
      <c r="J3" s="81" t="s">
        <v>389</v>
      </c>
      <c r="K3" s="115">
        <v>29891</v>
      </c>
      <c r="L3" s="81">
        <v>13818617206</v>
      </c>
    </row>
    <row r="4" spans="1:12" ht="24">
      <c r="A4" s="81" t="s">
        <v>317</v>
      </c>
      <c r="B4" s="116" t="s">
        <v>293</v>
      </c>
      <c r="C4" s="116" t="s">
        <v>16</v>
      </c>
      <c r="D4" s="116"/>
      <c r="E4" s="116" t="s">
        <v>9</v>
      </c>
      <c r="F4" s="116">
        <v>45</v>
      </c>
      <c r="G4" s="116">
        <v>38</v>
      </c>
      <c r="H4" s="117">
        <v>0.85</v>
      </c>
      <c r="I4" s="116" t="s">
        <v>292</v>
      </c>
      <c r="J4" s="116" t="s">
        <v>291</v>
      </c>
      <c r="K4" s="118">
        <v>30834</v>
      </c>
      <c r="L4" s="116">
        <v>13641952957</v>
      </c>
    </row>
    <row r="5" spans="1:12" s="133" customFormat="1">
      <c r="A5" s="119" t="s">
        <v>748</v>
      </c>
      <c r="B5" s="14" t="s">
        <v>92</v>
      </c>
      <c r="C5" s="14" t="s">
        <v>5</v>
      </c>
      <c r="D5" s="14" t="s">
        <v>93</v>
      </c>
      <c r="E5" s="11" t="s">
        <v>9</v>
      </c>
      <c r="F5" s="11">
        <v>16</v>
      </c>
      <c r="G5" s="11">
        <v>14</v>
      </c>
      <c r="H5" s="50">
        <v>0.875</v>
      </c>
      <c r="I5" s="11" t="s">
        <v>94</v>
      </c>
      <c r="J5" s="11" t="s">
        <v>68</v>
      </c>
      <c r="K5" s="12">
        <v>32509</v>
      </c>
      <c r="L5" s="11">
        <v>13817735404</v>
      </c>
    </row>
    <row r="6" spans="1:12" ht="24">
      <c r="A6" s="38" t="s">
        <v>362</v>
      </c>
      <c r="B6" s="81" t="s">
        <v>385</v>
      </c>
      <c r="C6" s="81" t="s">
        <v>173</v>
      </c>
      <c r="D6" s="120">
        <v>37987</v>
      </c>
      <c r="E6" s="81" t="s">
        <v>275</v>
      </c>
      <c r="F6" s="81">
        <v>53</v>
      </c>
      <c r="G6" s="81">
        <v>40</v>
      </c>
      <c r="H6" s="112">
        <v>0.75</v>
      </c>
      <c r="I6" s="81" t="s">
        <v>512</v>
      </c>
      <c r="J6" s="81" t="s">
        <v>513</v>
      </c>
      <c r="K6" s="98">
        <v>31717</v>
      </c>
      <c r="L6" s="81">
        <v>18661218911</v>
      </c>
    </row>
    <row r="7" spans="1:12" ht="24">
      <c r="A7" s="81" t="s">
        <v>540</v>
      </c>
      <c r="B7" s="81" t="s">
        <v>557</v>
      </c>
      <c r="C7" s="81" t="s">
        <v>5</v>
      </c>
      <c r="D7" s="98">
        <v>41365</v>
      </c>
      <c r="E7" s="81" t="s">
        <v>9</v>
      </c>
      <c r="F7" s="81">
        <v>9</v>
      </c>
      <c r="G7" s="81">
        <v>6</v>
      </c>
      <c r="H7" s="112">
        <v>0.66</v>
      </c>
      <c r="I7" s="81" t="s">
        <v>416</v>
      </c>
      <c r="J7" s="81" t="s">
        <v>417</v>
      </c>
      <c r="K7" s="98">
        <v>29068</v>
      </c>
      <c r="L7" s="81">
        <v>13901875687</v>
      </c>
    </row>
    <row r="8" spans="1:12">
      <c r="A8" s="25" t="s">
        <v>185</v>
      </c>
      <c r="B8" s="109" t="s">
        <v>162</v>
      </c>
      <c r="C8" s="121" t="s">
        <v>16</v>
      </c>
      <c r="D8" s="121" t="s">
        <v>159</v>
      </c>
      <c r="E8" s="121" t="s">
        <v>9</v>
      </c>
      <c r="F8" s="121">
        <v>41</v>
      </c>
      <c r="G8" s="121">
        <v>38</v>
      </c>
      <c r="H8" s="122">
        <v>0.92700000000000005</v>
      </c>
      <c r="I8" s="121" t="s">
        <v>163</v>
      </c>
      <c r="J8" s="121" t="s">
        <v>164</v>
      </c>
      <c r="K8" s="123">
        <v>1982.1</v>
      </c>
      <c r="L8" s="123" t="s">
        <v>165</v>
      </c>
    </row>
    <row r="9" spans="1:12">
      <c r="A9" s="81" t="s">
        <v>144</v>
      </c>
      <c r="B9" s="25" t="s">
        <v>184</v>
      </c>
      <c r="C9" s="124" t="s">
        <v>5</v>
      </c>
      <c r="D9" s="124">
        <v>2008</v>
      </c>
      <c r="E9" s="124" t="s">
        <v>9</v>
      </c>
      <c r="F9" s="124">
        <v>23</v>
      </c>
      <c r="G9" s="124">
        <v>20</v>
      </c>
      <c r="H9" s="112">
        <f>20/23</f>
        <v>0.86956521739130432</v>
      </c>
      <c r="I9" s="124" t="s">
        <v>183</v>
      </c>
      <c r="J9" s="25" t="s">
        <v>182</v>
      </c>
      <c r="K9" s="124">
        <v>1982.9</v>
      </c>
      <c r="L9" s="125">
        <v>13482172383</v>
      </c>
    </row>
    <row r="10" spans="1:12" ht="24">
      <c r="A10" s="124" t="s">
        <v>406</v>
      </c>
      <c r="B10" s="126" t="s">
        <v>410</v>
      </c>
      <c r="C10" s="124" t="s">
        <v>16</v>
      </c>
      <c r="D10" s="124" t="s">
        <v>411</v>
      </c>
      <c r="E10" s="127" t="s">
        <v>9</v>
      </c>
      <c r="F10" s="124">
        <v>40</v>
      </c>
      <c r="G10" s="124">
        <v>29</v>
      </c>
      <c r="H10" s="112">
        <f>G10/F10</f>
        <v>0.72499999999999998</v>
      </c>
      <c r="I10" s="124" t="s">
        <v>412</v>
      </c>
      <c r="J10" s="128" t="s">
        <v>413</v>
      </c>
      <c r="K10" s="129">
        <v>32051</v>
      </c>
      <c r="L10" s="130" t="s">
        <v>414</v>
      </c>
    </row>
    <row r="11" spans="1:12">
      <c r="A11" s="185" t="s">
        <v>208</v>
      </c>
      <c r="B11" s="81" t="s">
        <v>197</v>
      </c>
      <c r="C11" s="81" t="s">
        <v>5</v>
      </c>
      <c r="D11" s="111" t="s">
        <v>196</v>
      </c>
      <c r="E11" s="81" t="s">
        <v>9</v>
      </c>
      <c r="F11" s="81">
        <v>70</v>
      </c>
      <c r="G11" s="81">
        <v>56</v>
      </c>
      <c r="H11" s="112">
        <v>0.77</v>
      </c>
      <c r="I11" s="81" t="s">
        <v>195</v>
      </c>
      <c r="J11" s="81" t="s">
        <v>194</v>
      </c>
      <c r="K11" s="98">
        <v>28915</v>
      </c>
      <c r="L11" s="81">
        <v>13916994036</v>
      </c>
    </row>
    <row r="12" spans="1:12">
      <c r="A12" s="185" t="s">
        <v>208</v>
      </c>
      <c r="B12" s="81" t="s">
        <v>200</v>
      </c>
      <c r="C12" s="81" t="s">
        <v>5</v>
      </c>
      <c r="D12" s="111" t="s">
        <v>93</v>
      </c>
      <c r="E12" s="81" t="s">
        <v>9</v>
      </c>
      <c r="F12" s="81">
        <v>15</v>
      </c>
      <c r="G12" s="81">
        <v>10</v>
      </c>
      <c r="H12" s="112">
        <v>0.66670000000000007</v>
      </c>
      <c r="I12" s="81" t="s">
        <v>199</v>
      </c>
      <c r="J12" s="81" t="s">
        <v>198</v>
      </c>
      <c r="K12" s="98">
        <v>29221</v>
      </c>
      <c r="L12" s="81">
        <v>13917134739</v>
      </c>
    </row>
    <row r="13" spans="1:12" ht="24">
      <c r="A13" s="81" t="s">
        <v>631</v>
      </c>
      <c r="B13" s="81" t="s">
        <v>8</v>
      </c>
      <c r="C13" s="81" t="s">
        <v>5</v>
      </c>
      <c r="D13" s="111" t="s">
        <v>6</v>
      </c>
      <c r="E13" s="81" t="s">
        <v>9</v>
      </c>
      <c r="F13" s="81">
        <v>17</v>
      </c>
      <c r="G13" s="81">
        <v>16</v>
      </c>
      <c r="H13" s="112">
        <v>0.94</v>
      </c>
      <c r="I13" s="81" t="s">
        <v>10</v>
      </c>
      <c r="J13" s="81" t="s">
        <v>11</v>
      </c>
      <c r="K13" s="98">
        <v>32813</v>
      </c>
      <c r="L13" s="81">
        <v>13564391690</v>
      </c>
    </row>
    <row r="16" spans="1:12">
      <c r="A16" s="197" t="s">
        <v>750</v>
      </c>
      <c r="B16" s="197" t="s">
        <v>751</v>
      </c>
    </row>
  </sheetData>
  <phoneticPr fontId="1" type="noConversion"/>
  <conditionalFormatting sqref="B2">
    <cfRule type="expression" dxfId="29" priority="1" stopIfTrue="1">
      <formula>AND(COUNTIF($B$2:$B$2, B2)&gt;1,NOT(ISBLANK(B2)))</formula>
    </cfRule>
  </conditionalFormatting>
  <conditionalFormatting sqref="B2">
    <cfRule type="expression" dxfId="28" priority="2" stopIfTrue="1">
      <formula>AND(COUNTIF($B$2:$B$2, B2)&gt;1,NOT(ISBLANK(B2)))</formula>
    </cfRule>
    <cfRule type="cellIs" dxfId="27" priority="3" stopIfTrue="1" operator="equal">
      <formula>"重复"</formula>
    </cfRule>
  </conditionalFormatting>
  <dataValidations count="6">
    <dataValidation type="list" allowBlank="1" showInputMessage="1" showErrorMessage="1" sqref="C9:C13 C2:C3">
      <formula1>"新号,老号"</formula1>
    </dataValidation>
    <dataValidation type="list" allowBlank="1" showInputMessage="1" showErrorMessage="1" sqref="E11:E12 E2">
      <formula1>"国有,机关事业单位,两新"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  <dataValidation type="list" allowBlank="1" showInputMessage="1" showErrorMessage="1" sqref="E5 C5"/>
    <dataValidation type="list" allowBlank="1" showInputMessage="1" showErrorMessage="1" sqref="E9:E10">
      <formula1>"国有,机关事业,两新"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A18" sqref="A18:B18"/>
    </sheetView>
  </sheetViews>
  <sheetFormatPr defaultRowHeight="13.5"/>
  <cols>
    <col min="1" max="1" width="17.25" style="145" customWidth="1"/>
    <col min="2" max="2" width="31.25" style="145" customWidth="1"/>
    <col min="3" max="3" width="9" style="145"/>
    <col min="4" max="4" width="9.875" style="145" customWidth="1"/>
    <col min="5" max="5" width="11.375" style="145" customWidth="1"/>
    <col min="6" max="10" width="9" style="145"/>
    <col min="11" max="11" width="11.625" style="145" customWidth="1"/>
    <col min="12" max="12" width="12.5" style="145" customWidth="1"/>
    <col min="13" max="16384" width="9" style="145"/>
  </cols>
  <sheetData>
    <row r="1" spans="1:15" ht="24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5">
      <c r="A2" s="81" t="s">
        <v>187</v>
      </c>
      <c r="B2" s="81" t="s">
        <v>150</v>
      </c>
      <c r="C2" s="81" t="s">
        <v>145</v>
      </c>
      <c r="D2" s="81">
        <v>2000</v>
      </c>
      <c r="E2" s="81" t="s">
        <v>7</v>
      </c>
      <c r="F2" s="82" t="s">
        <v>151</v>
      </c>
      <c r="G2" s="81">
        <v>14</v>
      </c>
      <c r="H2" s="112">
        <v>0.61</v>
      </c>
      <c r="I2" s="81" t="s">
        <v>152</v>
      </c>
      <c r="J2" s="81" t="s">
        <v>153</v>
      </c>
      <c r="K2" s="81">
        <v>1979.6</v>
      </c>
      <c r="L2" s="82" t="s">
        <v>154</v>
      </c>
    </row>
    <row r="3" spans="1:15" ht="24">
      <c r="A3" s="191" t="s">
        <v>453</v>
      </c>
      <c r="B3" s="81" t="s">
        <v>454</v>
      </c>
      <c r="C3" s="81" t="s">
        <v>5</v>
      </c>
      <c r="D3" s="98">
        <v>38108</v>
      </c>
      <c r="E3" s="81" t="s">
        <v>216</v>
      </c>
      <c r="F3" s="81">
        <v>46</v>
      </c>
      <c r="G3" s="81">
        <v>38</v>
      </c>
      <c r="H3" s="141">
        <v>0.82609999999999995</v>
      </c>
      <c r="I3" s="81" t="s">
        <v>455</v>
      </c>
      <c r="J3" s="81" t="s">
        <v>603</v>
      </c>
      <c r="K3" s="98">
        <v>29952</v>
      </c>
      <c r="L3" s="81">
        <v>13371818320</v>
      </c>
    </row>
    <row r="4" spans="1:15">
      <c r="A4" s="200"/>
      <c r="B4" s="81" t="s">
        <v>456</v>
      </c>
      <c r="C4" s="81" t="s">
        <v>418</v>
      </c>
      <c r="D4" s="98">
        <v>39022</v>
      </c>
      <c r="E4" s="81" t="s">
        <v>216</v>
      </c>
      <c r="F4" s="81">
        <v>8</v>
      </c>
      <c r="G4" s="81">
        <v>8</v>
      </c>
      <c r="H4" s="141">
        <v>1</v>
      </c>
      <c r="I4" s="81" t="s">
        <v>599</v>
      </c>
      <c r="J4" s="81" t="s">
        <v>600</v>
      </c>
      <c r="K4" s="98">
        <v>30621</v>
      </c>
      <c r="L4" s="81">
        <v>13651762341</v>
      </c>
    </row>
    <row r="5" spans="1:15">
      <c r="A5" s="81" t="s">
        <v>530</v>
      </c>
      <c r="B5" s="81" t="s">
        <v>531</v>
      </c>
      <c r="C5" s="81" t="s">
        <v>173</v>
      </c>
      <c r="D5" s="81"/>
      <c r="E5" s="81" t="s">
        <v>216</v>
      </c>
      <c r="F5" s="81">
        <v>7</v>
      </c>
      <c r="G5" s="81">
        <v>5</v>
      </c>
      <c r="H5" s="81">
        <v>0.71</v>
      </c>
      <c r="I5" s="81" t="s">
        <v>532</v>
      </c>
      <c r="J5" s="81" t="s">
        <v>533</v>
      </c>
      <c r="K5" s="82" t="s">
        <v>534</v>
      </c>
      <c r="L5" s="81" t="s">
        <v>535</v>
      </c>
    </row>
    <row r="6" spans="1:15">
      <c r="A6" s="81" t="s">
        <v>317</v>
      </c>
      <c r="B6" s="101" t="s">
        <v>308</v>
      </c>
      <c r="C6" s="101" t="s">
        <v>16</v>
      </c>
      <c r="D6" s="101"/>
      <c r="E6" s="101" t="s">
        <v>7</v>
      </c>
      <c r="F6" s="101">
        <v>7</v>
      </c>
      <c r="G6" s="101">
        <v>1</v>
      </c>
      <c r="H6" s="117">
        <v>0.86</v>
      </c>
      <c r="I6" s="101" t="s">
        <v>307</v>
      </c>
      <c r="J6" s="101" t="s">
        <v>121</v>
      </c>
      <c r="K6" s="103">
        <v>29556</v>
      </c>
      <c r="L6" s="101">
        <v>13816905155</v>
      </c>
    </row>
    <row r="7" spans="1:15" ht="24">
      <c r="A7" s="81" t="s">
        <v>270</v>
      </c>
      <c r="B7" s="81" t="s">
        <v>327</v>
      </c>
      <c r="C7" s="81" t="s">
        <v>173</v>
      </c>
      <c r="D7" s="111" t="s">
        <v>322</v>
      </c>
      <c r="E7" s="81" t="s">
        <v>7</v>
      </c>
      <c r="F7" s="81">
        <v>18</v>
      </c>
      <c r="G7" s="81">
        <v>13</v>
      </c>
      <c r="H7" s="112">
        <v>0.72</v>
      </c>
      <c r="I7" s="81" t="s">
        <v>328</v>
      </c>
      <c r="J7" s="81" t="s">
        <v>103</v>
      </c>
      <c r="K7" s="98">
        <v>32478</v>
      </c>
      <c r="L7" s="81" t="s">
        <v>287</v>
      </c>
    </row>
    <row r="8" spans="1:15">
      <c r="A8" s="81" t="s">
        <v>208</v>
      </c>
      <c r="B8" s="81" t="s">
        <v>219</v>
      </c>
      <c r="C8" s="81" t="s">
        <v>5</v>
      </c>
      <c r="D8" s="111" t="s">
        <v>220</v>
      </c>
      <c r="E8" s="81" t="s">
        <v>7</v>
      </c>
      <c r="F8" s="81">
        <v>25</v>
      </c>
      <c r="G8" s="81">
        <v>22</v>
      </c>
      <c r="H8" s="112">
        <v>0.88</v>
      </c>
      <c r="I8" s="81" t="s">
        <v>221</v>
      </c>
      <c r="J8" s="81" t="s">
        <v>222</v>
      </c>
      <c r="K8" s="98">
        <v>31444</v>
      </c>
      <c r="L8" s="81">
        <v>15902174365</v>
      </c>
    </row>
    <row r="9" spans="1:15" s="159" customFormat="1">
      <c r="A9" s="192" t="s">
        <v>113</v>
      </c>
      <c r="B9" s="14" t="s">
        <v>81</v>
      </c>
      <c r="C9" s="14" t="s">
        <v>5</v>
      </c>
      <c r="D9" s="18">
        <v>41365</v>
      </c>
      <c r="E9" s="11" t="s">
        <v>70</v>
      </c>
      <c r="F9" s="11">
        <v>17</v>
      </c>
      <c r="G9" s="11">
        <v>16</v>
      </c>
      <c r="H9" s="50">
        <v>0.94099999999999995</v>
      </c>
      <c r="I9" s="11" t="s">
        <v>82</v>
      </c>
      <c r="J9" s="11" t="s">
        <v>83</v>
      </c>
      <c r="K9" s="12">
        <v>31168</v>
      </c>
      <c r="L9" s="11">
        <v>59509566</v>
      </c>
    </row>
    <row r="10" spans="1:15" ht="24">
      <c r="A10" s="187"/>
      <c r="B10" s="14" t="s">
        <v>73</v>
      </c>
      <c r="C10" s="14" t="s">
        <v>5</v>
      </c>
      <c r="D10" s="18">
        <v>41000</v>
      </c>
      <c r="E10" s="14" t="s">
        <v>70</v>
      </c>
      <c r="F10" s="11">
        <v>6</v>
      </c>
      <c r="G10" s="11">
        <v>5</v>
      </c>
      <c r="H10" s="13">
        <v>0.83</v>
      </c>
      <c r="I10" s="11" t="s">
        <v>74</v>
      </c>
      <c r="J10" s="11" t="s">
        <v>11</v>
      </c>
      <c r="K10" s="12">
        <v>29281</v>
      </c>
      <c r="L10" s="11">
        <v>13818658980</v>
      </c>
      <c r="M10" s="159"/>
      <c r="N10" s="159"/>
      <c r="O10" s="159"/>
    </row>
    <row r="11" spans="1:15" ht="24">
      <c r="A11" s="81" t="s">
        <v>631</v>
      </c>
      <c r="B11" s="81" t="s">
        <v>12</v>
      </c>
      <c r="C11" s="81" t="s">
        <v>5</v>
      </c>
      <c r="D11" s="111" t="s">
        <v>13</v>
      </c>
      <c r="E11" s="81" t="s">
        <v>7</v>
      </c>
      <c r="F11" s="81">
        <v>13</v>
      </c>
      <c r="G11" s="81">
        <v>9</v>
      </c>
      <c r="H11" s="112">
        <v>0.69</v>
      </c>
      <c r="I11" s="81" t="s">
        <v>14</v>
      </c>
      <c r="J11" s="81" t="s">
        <v>15</v>
      </c>
      <c r="K11" s="98">
        <v>30407</v>
      </c>
      <c r="L11" s="81">
        <v>13818779279</v>
      </c>
    </row>
    <row r="12" spans="1:15" ht="36">
      <c r="A12" s="22" t="s">
        <v>361</v>
      </c>
      <c r="B12" s="40" t="s">
        <v>399</v>
      </c>
      <c r="C12" s="45" t="s">
        <v>145</v>
      </c>
      <c r="D12" s="46" t="s">
        <v>268</v>
      </c>
      <c r="E12" s="43" t="s">
        <v>216</v>
      </c>
      <c r="F12" s="45">
        <v>29</v>
      </c>
      <c r="G12" s="45">
        <v>19</v>
      </c>
      <c r="H12" s="44">
        <f>G12/F12</f>
        <v>0.65517241379310343</v>
      </c>
      <c r="I12" s="45" t="s">
        <v>400</v>
      </c>
      <c r="J12" s="45" t="s">
        <v>401</v>
      </c>
      <c r="K12" s="2">
        <v>1983.01</v>
      </c>
      <c r="L12" s="43">
        <v>13774237111</v>
      </c>
    </row>
    <row r="13" spans="1:15" ht="24">
      <c r="A13" s="81" t="s">
        <v>632</v>
      </c>
      <c r="B13" s="81" t="s">
        <v>633</v>
      </c>
      <c r="C13" s="81" t="s">
        <v>495</v>
      </c>
      <c r="D13" s="98">
        <v>41000</v>
      </c>
      <c r="E13" s="81" t="s">
        <v>572</v>
      </c>
      <c r="F13" s="81">
        <v>11</v>
      </c>
      <c r="G13" s="81">
        <v>11</v>
      </c>
      <c r="H13" s="81">
        <v>100</v>
      </c>
      <c r="I13" s="81" t="s">
        <v>634</v>
      </c>
      <c r="J13" s="81" t="s">
        <v>635</v>
      </c>
      <c r="K13" s="98">
        <v>29891</v>
      </c>
      <c r="L13" s="81">
        <v>38732150</v>
      </c>
    </row>
    <row r="18" spans="1:2">
      <c r="A18" s="202" t="s">
        <v>750</v>
      </c>
      <c r="B18" s="202" t="s">
        <v>753</v>
      </c>
    </row>
  </sheetData>
  <mergeCells count="2">
    <mergeCell ref="A3:A4"/>
    <mergeCell ref="A9:A10"/>
  </mergeCells>
  <phoneticPr fontId="1" type="noConversion"/>
  <conditionalFormatting sqref="B7">
    <cfRule type="expression" dxfId="14" priority="1" stopIfTrue="1">
      <formula>AND(COUNTIF($B$6:$B$6, B7)&gt;1,NOT(ISBLANK(B7)))</formula>
    </cfRule>
  </conditionalFormatting>
  <conditionalFormatting sqref="B7">
    <cfRule type="expression" dxfId="13" priority="2" stopIfTrue="1">
      <formula>AND(COUNTIF($B$6:$B$6, B7)&gt;1,NOT(ISBLANK(B7)))</formula>
    </cfRule>
    <cfRule type="cellIs" dxfId="12" priority="3" stopIfTrue="1" operator="equal">
      <formula>"重复"</formula>
    </cfRule>
  </conditionalFormatting>
  <dataValidations count="6">
    <dataValidation type="list" allowBlank="1" showInputMessage="1" showErrorMessage="1" sqref="C11:C12 C8 C2">
      <formula1>"新号,老号"</formula1>
    </dataValidation>
    <dataValidation type="list" allowBlank="1" showInputMessage="1" showErrorMessage="1" sqref="E12">
      <formula1>"国有,机关事业,两新"</formula1>
    </dataValidation>
    <dataValidation type="list" allowBlank="1" showInputMessage="1" showErrorMessage="1" sqref="C9:C10 E10"/>
    <dataValidation type="list" allowBlank="1" showInputMessage="1" showErrorMessage="1" sqref="I2 E7:E8 E2">
      <formula1>"国有,机关事业单位,两新"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"/>
    </sheetView>
  </sheetViews>
  <sheetFormatPr defaultRowHeight="12"/>
  <cols>
    <col min="1" max="1" width="9.75" style="148" customWidth="1"/>
    <col min="2" max="2" width="30.75" style="148" customWidth="1"/>
    <col min="3" max="3" width="9" style="148"/>
    <col min="4" max="4" width="11.125" style="148" customWidth="1"/>
    <col min="5" max="5" width="11.625" style="148" customWidth="1"/>
    <col min="6" max="10" width="9" style="148"/>
    <col min="11" max="11" width="10.75" style="148" customWidth="1"/>
    <col min="12" max="12" width="13" style="148" customWidth="1"/>
    <col min="13" max="16384" width="9" style="148"/>
  </cols>
  <sheetData>
    <row r="1" spans="1:12" s="161" customFormat="1" ht="24" customHeight="1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 s="147" customFormat="1">
      <c r="A2" s="38" t="s">
        <v>631</v>
      </c>
      <c r="B2" s="38" t="s">
        <v>18</v>
      </c>
      <c r="C2" s="38" t="s">
        <v>16</v>
      </c>
      <c r="D2" s="79">
        <v>41001</v>
      </c>
      <c r="E2" s="38" t="s">
        <v>7</v>
      </c>
      <c r="F2" s="38">
        <v>13</v>
      </c>
      <c r="G2" s="38">
        <v>9</v>
      </c>
      <c r="H2" s="42">
        <v>0.69199999999999995</v>
      </c>
      <c r="I2" s="38" t="s">
        <v>19</v>
      </c>
      <c r="J2" s="38" t="s">
        <v>11</v>
      </c>
      <c r="K2" s="39">
        <v>31778</v>
      </c>
      <c r="L2" s="38" t="s">
        <v>20</v>
      </c>
    </row>
    <row r="3" spans="1:12" ht="24">
      <c r="A3" s="140" t="s">
        <v>764</v>
      </c>
      <c r="B3" s="14" t="s">
        <v>84</v>
      </c>
      <c r="C3" s="14" t="s">
        <v>16</v>
      </c>
      <c r="D3" s="18">
        <v>41395</v>
      </c>
      <c r="E3" s="11" t="s">
        <v>70</v>
      </c>
      <c r="F3" s="11">
        <v>7</v>
      </c>
      <c r="G3" s="11">
        <v>6</v>
      </c>
      <c r="H3" s="13">
        <v>0.86</v>
      </c>
      <c r="I3" s="11" t="s">
        <v>636</v>
      </c>
      <c r="J3" s="11" t="s">
        <v>85</v>
      </c>
      <c r="K3" s="12">
        <v>29037</v>
      </c>
      <c r="L3" s="11">
        <v>13020119685</v>
      </c>
    </row>
    <row r="4" spans="1:12" ht="24">
      <c r="A4" s="186" t="s">
        <v>193</v>
      </c>
      <c r="B4" s="124" t="s">
        <v>211</v>
      </c>
      <c r="C4" s="119" t="s">
        <v>16</v>
      </c>
      <c r="D4" s="98">
        <v>40330</v>
      </c>
      <c r="E4" s="124" t="s">
        <v>70</v>
      </c>
      <c r="F4" s="124">
        <v>60</v>
      </c>
      <c r="G4" s="124">
        <v>39</v>
      </c>
      <c r="H4" s="112">
        <v>0.65</v>
      </c>
      <c r="I4" s="124" t="s">
        <v>212</v>
      </c>
      <c r="J4" s="124" t="s">
        <v>213</v>
      </c>
      <c r="K4" s="98">
        <v>30682</v>
      </c>
      <c r="L4" s="124">
        <v>13916093488</v>
      </c>
    </row>
    <row r="5" spans="1:12">
      <c r="A5" s="190"/>
      <c r="B5" s="119" t="s">
        <v>243</v>
      </c>
      <c r="C5" s="119" t="s">
        <v>16</v>
      </c>
      <c r="D5" s="119" t="s">
        <v>215</v>
      </c>
      <c r="E5" s="119" t="s">
        <v>70</v>
      </c>
      <c r="F5" s="119">
        <v>27</v>
      </c>
      <c r="G5" s="119">
        <v>23</v>
      </c>
      <c r="H5" s="137">
        <v>0.85199999999999998</v>
      </c>
      <c r="I5" s="119" t="s">
        <v>244</v>
      </c>
      <c r="J5" s="119" t="s">
        <v>245</v>
      </c>
      <c r="K5" s="138">
        <v>31929</v>
      </c>
      <c r="L5" s="119">
        <v>18301900986</v>
      </c>
    </row>
    <row r="6" spans="1:12">
      <c r="A6" s="187"/>
      <c r="B6" s="81" t="s">
        <v>246</v>
      </c>
      <c r="C6" s="81" t="s">
        <v>173</v>
      </c>
      <c r="D6" s="98">
        <v>41272</v>
      </c>
      <c r="E6" s="81" t="s">
        <v>216</v>
      </c>
      <c r="F6" s="81">
        <v>43</v>
      </c>
      <c r="G6" s="81">
        <v>27</v>
      </c>
      <c r="H6" s="112">
        <v>0.63</v>
      </c>
      <c r="I6" s="119" t="s">
        <v>247</v>
      </c>
      <c r="J6" s="119" t="s">
        <v>248</v>
      </c>
      <c r="K6" s="138">
        <v>29891</v>
      </c>
      <c r="L6" s="119">
        <v>15618978026</v>
      </c>
    </row>
    <row r="7" spans="1:12">
      <c r="A7" s="81" t="s">
        <v>208</v>
      </c>
      <c r="B7" s="81" t="s">
        <v>205</v>
      </c>
      <c r="C7" s="81" t="s">
        <v>16</v>
      </c>
      <c r="D7" s="111" t="s">
        <v>206</v>
      </c>
      <c r="E7" s="81" t="s">
        <v>7</v>
      </c>
      <c r="F7" s="81">
        <v>5</v>
      </c>
      <c r="G7" s="81">
        <v>4</v>
      </c>
      <c r="H7" s="112">
        <v>0.8</v>
      </c>
      <c r="I7" s="81" t="s">
        <v>207</v>
      </c>
      <c r="J7" s="81" t="s">
        <v>121</v>
      </c>
      <c r="K7" s="98">
        <v>29891</v>
      </c>
      <c r="L7" s="81">
        <v>13816053656</v>
      </c>
    </row>
    <row r="8" spans="1:12">
      <c r="A8" s="81" t="s">
        <v>258</v>
      </c>
      <c r="B8" s="162" t="s">
        <v>349</v>
      </c>
      <c r="C8" s="81" t="s">
        <v>5</v>
      </c>
      <c r="D8" s="98">
        <v>39934</v>
      </c>
      <c r="E8" s="81" t="s">
        <v>216</v>
      </c>
      <c r="F8" s="81">
        <v>5</v>
      </c>
      <c r="G8" s="81">
        <v>4</v>
      </c>
      <c r="H8" s="112">
        <v>0.8</v>
      </c>
      <c r="I8" s="81" t="s">
        <v>350</v>
      </c>
      <c r="J8" s="81" t="s">
        <v>351</v>
      </c>
      <c r="K8" s="98">
        <v>30103</v>
      </c>
      <c r="L8" s="81">
        <v>13916139706</v>
      </c>
    </row>
    <row r="9" spans="1:12" ht="24">
      <c r="A9" s="81" t="s">
        <v>270</v>
      </c>
      <c r="B9" s="81" t="s">
        <v>323</v>
      </c>
      <c r="C9" s="81" t="s">
        <v>16</v>
      </c>
      <c r="D9" s="111" t="s">
        <v>324</v>
      </c>
      <c r="E9" s="81" t="s">
        <v>7</v>
      </c>
      <c r="F9" s="81">
        <v>16</v>
      </c>
      <c r="G9" s="81">
        <v>13</v>
      </c>
      <c r="H9" s="141">
        <v>0.8125</v>
      </c>
      <c r="I9" s="81" t="s">
        <v>325</v>
      </c>
      <c r="J9" s="81" t="s">
        <v>326</v>
      </c>
      <c r="K9" s="98">
        <v>29190</v>
      </c>
      <c r="L9" s="81">
        <v>13918291448</v>
      </c>
    </row>
    <row r="10" spans="1:12">
      <c r="A10" s="81" t="s">
        <v>362</v>
      </c>
      <c r="B10" s="81" t="s">
        <v>379</v>
      </c>
      <c r="C10" s="81" t="s">
        <v>173</v>
      </c>
      <c r="D10" s="98">
        <v>39448</v>
      </c>
      <c r="E10" s="81" t="s">
        <v>216</v>
      </c>
      <c r="F10" s="81">
        <v>5</v>
      </c>
      <c r="G10" s="81">
        <v>5</v>
      </c>
      <c r="H10" s="112">
        <v>1</v>
      </c>
      <c r="I10" s="81" t="s">
        <v>380</v>
      </c>
      <c r="J10" s="81" t="s">
        <v>381</v>
      </c>
      <c r="K10" s="98">
        <v>29252</v>
      </c>
      <c r="L10" s="81">
        <v>13918250374</v>
      </c>
    </row>
    <row r="11" spans="1:12" ht="24">
      <c r="A11" s="81" t="s">
        <v>361</v>
      </c>
      <c r="B11" s="124" t="s">
        <v>396</v>
      </c>
      <c r="C11" s="124" t="s">
        <v>173</v>
      </c>
      <c r="D11" s="143">
        <v>41365</v>
      </c>
      <c r="E11" s="92" t="s">
        <v>249</v>
      </c>
      <c r="F11" s="92">
        <v>74</v>
      </c>
      <c r="G11" s="92">
        <v>55</v>
      </c>
      <c r="H11" s="141">
        <f>G11/F11</f>
        <v>0.7432432432432432</v>
      </c>
      <c r="I11" s="124" t="s">
        <v>397</v>
      </c>
      <c r="J11" s="124" t="s">
        <v>398</v>
      </c>
      <c r="K11" s="81">
        <v>1980.03</v>
      </c>
      <c r="L11" s="92">
        <v>13916522103</v>
      </c>
    </row>
    <row r="12" spans="1:12">
      <c r="A12" s="124" t="s">
        <v>406</v>
      </c>
      <c r="B12" s="126" t="s">
        <v>573</v>
      </c>
      <c r="C12" s="124" t="s">
        <v>5</v>
      </c>
      <c r="D12" s="124" t="s">
        <v>411</v>
      </c>
      <c r="E12" s="127" t="s">
        <v>572</v>
      </c>
      <c r="F12" s="124">
        <v>6</v>
      </c>
      <c r="G12" s="124">
        <v>6</v>
      </c>
      <c r="H12" s="112">
        <f>G12/F12</f>
        <v>1</v>
      </c>
      <c r="I12" s="124" t="s">
        <v>438</v>
      </c>
      <c r="J12" s="128" t="s">
        <v>17</v>
      </c>
      <c r="K12" s="129">
        <v>30195</v>
      </c>
      <c r="L12" s="130">
        <v>13817796633</v>
      </c>
    </row>
    <row r="13" spans="1:12" ht="24">
      <c r="A13" s="81" t="s">
        <v>453</v>
      </c>
      <c r="B13" s="81" t="s">
        <v>596</v>
      </c>
      <c r="C13" s="81" t="s">
        <v>173</v>
      </c>
      <c r="D13" s="98">
        <v>41395</v>
      </c>
      <c r="E13" s="81" t="s">
        <v>595</v>
      </c>
      <c r="F13" s="81">
        <v>5</v>
      </c>
      <c r="G13" s="81">
        <v>3</v>
      </c>
      <c r="H13" s="141">
        <f>G13/F13</f>
        <v>0.6</v>
      </c>
      <c r="I13" s="81" t="s">
        <v>597</v>
      </c>
      <c r="J13" s="81" t="s">
        <v>598</v>
      </c>
      <c r="K13" s="98">
        <v>31686</v>
      </c>
      <c r="L13" s="81">
        <v>58502212</v>
      </c>
    </row>
    <row r="18" spans="1:2">
      <c r="A18" s="198" t="s">
        <v>750</v>
      </c>
      <c r="B18" s="198" t="s">
        <v>765</v>
      </c>
    </row>
  </sheetData>
  <mergeCells count="1">
    <mergeCell ref="A4:A6"/>
  </mergeCells>
  <phoneticPr fontId="1" type="noConversion"/>
  <conditionalFormatting sqref="B9">
    <cfRule type="expression" dxfId="11" priority="1" stopIfTrue="1">
      <formula>AND(COUNTIF($B$9:$B$9, B9)&gt;1,NOT(ISBLANK(B9)))</formula>
    </cfRule>
  </conditionalFormatting>
  <conditionalFormatting sqref="B9">
    <cfRule type="expression" dxfId="10" priority="2" stopIfTrue="1">
      <formula>AND(COUNTIF($B$9:$B$9, B9)&gt;1,NOT(ISBLANK(B9)))</formula>
    </cfRule>
    <cfRule type="cellIs" dxfId="9" priority="3" stopIfTrue="1" operator="equal">
      <formula>"重复"</formula>
    </cfRule>
  </conditionalFormatting>
  <dataValidations count="6">
    <dataValidation type="list" allowBlank="1" showInputMessage="1" showErrorMessage="1" sqref="E7 E9">
      <formula1>"国有,机关事业单位,两新"</formula1>
    </dataValidation>
    <dataValidation type="list" allowBlank="1" showInputMessage="1" showErrorMessage="1" sqref="E4:E6 E10 E12">
      <formula1>"国有,机关事业,两新"</formula1>
    </dataValidation>
    <dataValidation type="list" allowBlank="1" showInputMessage="1" showErrorMessage="1" sqref="C4:C9 B10:C10 C12">
      <formula1>"新号,老号"</formula1>
    </dataValidation>
    <dataValidation type="list" allowBlank="1" showInputMessage="1" showErrorMessage="1" sqref="E3 C3"/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13" sqref="A13:A14"/>
    </sheetView>
  </sheetViews>
  <sheetFormatPr defaultRowHeight="12"/>
  <cols>
    <col min="1" max="1" width="12.75" style="178" customWidth="1"/>
    <col min="2" max="2" width="30.125" style="178" customWidth="1"/>
    <col min="3" max="4" width="9" style="178"/>
    <col min="5" max="5" width="11.125" style="178" customWidth="1"/>
    <col min="6" max="10" width="9" style="178"/>
    <col min="11" max="11" width="11.75" style="178" customWidth="1"/>
    <col min="12" max="12" width="13.625" style="178" customWidth="1"/>
    <col min="13" max="16384" width="9" style="178"/>
  </cols>
  <sheetData>
    <row r="1" spans="1:12" ht="36">
      <c r="A1" s="38" t="s">
        <v>686</v>
      </c>
      <c r="B1" s="38" t="s">
        <v>687</v>
      </c>
      <c r="C1" s="38" t="s">
        <v>688</v>
      </c>
      <c r="D1" s="38" t="s">
        <v>689</v>
      </c>
      <c r="E1" s="38" t="s">
        <v>690</v>
      </c>
      <c r="F1" s="38" t="s">
        <v>691</v>
      </c>
      <c r="G1" s="38" t="s">
        <v>692</v>
      </c>
      <c r="H1" s="42" t="s">
        <v>693</v>
      </c>
      <c r="I1" s="38" t="s">
        <v>694</v>
      </c>
      <c r="J1" s="38" t="s">
        <v>695</v>
      </c>
      <c r="K1" s="63" t="s">
        <v>696</v>
      </c>
      <c r="L1" s="38" t="s">
        <v>697</v>
      </c>
    </row>
    <row r="2" spans="1:12" ht="36.75" customHeight="1">
      <c r="A2" s="38" t="s">
        <v>698</v>
      </c>
      <c r="B2" s="38" t="s">
        <v>699</v>
      </c>
      <c r="C2" s="38" t="s">
        <v>700</v>
      </c>
      <c r="D2" s="39">
        <v>41395</v>
      </c>
      <c r="E2" s="38" t="s">
        <v>701</v>
      </c>
      <c r="F2" s="38">
        <v>20</v>
      </c>
      <c r="G2" s="38">
        <v>16</v>
      </c>
      <c r="H2" s="160">
        <f>G2/F2</f>
        <v>0.8</v>
      </c>
      <c r="I2" s="38" t="s">
        <v>702</v>
      </c>
      <c r="J2" s="38" t="s">
        <v>703</v>
      </c>
      <c r="K2" s="39">
        <v>29799</v>
      </c>
      <c r="L2" s="38">
        <v>58985180</v>
      </c>
    </row>
    <row r="3" spans="1:12">
      <c r="A3" s="38" t="s">
        <v>704</v>
      </c>
      <c r="B3" s="38" t="s">
        <v>460</v>
      </c>
      <c r="C3" s="38" t="s">
        <v>421</v>
      </c>
      <c r="D3" s="39">
        <v>41396</v>
      </c>
      <c r="E3" s="38" t="s">
        <v>461</v>
      </c>
      <c r="F3" s="38">
        <v>13</v>
      </c>
      <c r="G3" s="38">
        <v>10</v>
      </c>
      <c r="H3" s="42">
        <v>0.77</v>
      </c>
      <c r="I3" s="38" t="s">
        <v>462</v>
      </c>
      <c r="J3" s="38" t="s">
        <v>463</v>
      </c>
      <c r="K3" s="39">
        <v>29221</v>
      </c>
      <c r="L3" s="38">
        <v>13917130809</v>
      </c>
    </row>
    <row r="4" spans="1:12" ht="24">
      <c r="A4" s="40" t="s">
        <v>705</v>
      </c>
      <c r="B4" s="163" t="s">
        <v>444</v>
      </c>
      <c r="C4" s="40" t="s">
        <v>5</v>
      </c>
      <c r="D4" s="39">
        <v>41365</v>
      </c>
      <c r="E4" s="41" t="s">
        <v>706</v>
      </c>
      <c r="F4" s="40">
        <v>31</v>
      </c>
      <c r="G4" s="40">
        <v>25</v>
      </c>
      <c r="H4" s="42">
        <f>G4/F4</f>
        <v>0.80645161290322576</v>
      </c>
      <c r="I4" s="40" t="s">
        <v>443</v>
      </c>
      <c r="J4" s="164" t="s">
        <v>442</v>
      </c>
      <c r="K4" s="176" t="s">
        <v>707</v>
      </c>
      <c r="L4" s="166">
        <v>13601605355</v>
      </c>
    </row>
    <row r="5" spans="1:12" ht="24">
      <c r="A5" s="191" t="s">
        <v>708</v>
      </c>
      <c r="B5" s="40" t="s">
        <v>709</v>
      </c>
      <c r="C5" s="40" t="s">
        <v>700</v>
      </c>
      <c r="D5" s="39">
        <v>40664</v>
      </c>
      <c r="E5" s="167" t="s">
        <v>710</v>
      </c>
      <c r="F5" s="40">
        <v>58</v>
      </c>
      <c r="G5" s="40">
        <v>42</v>
      </c>
      <c r="H5" s="160">
        <f>G5/F5</f>
        <v>0.72413793103448276</v>
      </c>
      <c r="I5" s="40" t="s">
        <v>711</v>
      </c>
      <c r="J5" s="40" t="s">
        <v>712</v>
      </c>
      <c r="K5" s="38">
        <v>1985.12</v>
      </c>
      <c r="L5" s="167">
        <v>13701972060</v>
      </c>
    </row>
    <row r="6" spans="1:12">
      <c r="A6" s="187"/>
      <c r="B6" s="40" t="s">
        <v>713</v>
      </c>
      <c r="C6" s="40" t="s">
        <v>700</v>
      </c>
      <c r="D6" s="177">
        <v>41365</v>
      </c>
      <c r="E6" s="167" t="s">
        <v>710</v>
      </c>
      <c r="F6" s="167">
        <v>29</v>
      </c>
      <c r="G6" s="167">
        <v>22</v>
      </c>
      <c r="H6" s="160">
        <f>G6/F6</f>
        <v>0.75862068965517238</v>
      </c>
      <c r="I6" s="40" t="s">
        <v>714</v>
      </c>
      <c r="J6" s="40" t="s">
        <v>715</v>
      </c>
      <c r="K6" s="38">
        <v>1984.12</v>
      </c>
      <c r="L6" s="167">
        <v>13764540644</v>
      </c>
    </row>
    <row r="7" spans="1:12" ht="24">
      <c r="A7" s="38" t="s">
        <v>716</v>
      </c>
      <c r="B7" s="173" t="s">
        <v>261</v>
      </c>
      <c r="C7" s="173" t="s">
        <v>717</v>
      </c>
      <c r="D7" s="173">
        <v>2012</v>
      </c>
      <c r="E7" s="173" t="s">
        <v>718</v>
      </c>
      <c r="F7" s="173">
        <v>15</v>
      </c>
      <c r="G7" s="173">
        <v>13</v>
      </c>
      <c r="H7" s="171">
        <v>0.86699999999999999</v>
      </c>
      <c r="I7" s="173" t="s">
        <v>260</v>
      </c>
      <c r="J7" s="173" t="s">
        <v>259</v>
      </c>
      <c r="K7" s="175">
        <v>29526</v>
      </c>
      <c r="L7" s="173">
        <v>13482233127</v>
      </c>
    </row>
    <row r="8" spans="1:12" ht="24">
      <c r="A8" s="191" t="s">
        <v>719</v>
      </c>
      <c r="B8" s="38" t="s">
        <v>720</v>
      </c>
      <c r="C8" s="38" t="s">
        <v>16</v>
      </c>
      <c r="D8" s="39" t="s">
        <v>721</v>
      </c>
      <c r="E8" s="105" t="s">
        <v>70</v>
      </c>
      <c r="F8" s="38">
        <v>50</v>
      </c>
      <c r="G8" s="38">
        <v>30</v>
      </c>
      <c r="H8" s="42">
        <v>0.6</v>
      </c>
      <c r="I8" s="38" t="s">
        <v>722</v>
      </c>
      <c r="J8" s="38" t="s">
        <v>723</v>
      </c>
      <c r="K8" s="39">
        <v>28915</v>
      </c>
      <c r="L8" s="38">
        <v>13601723222</v>
      </c>
    </row>
    <row r="9" spans="1:12" ht="24">
      <c r="A9" s="187"/>
      <c r="B9" s="106" t="s">
        <v>252</v>
      </c>
      <c r="C9" s="38" t="s">
        <v>16</v>
      </c>
      <c r="D9" s="79" t="s">
        <v>721</v>
      </c>
      <c r="E9" s="38" t="s">
        <v>7</v>
      </c>
      <c r="F9" s="38">
        <v>15</v>
      </c>
      <c r="G9" s="38">
        <v>13</v>
      </c>
      <c r="H9" s="42">
        <v>0.87</v>
      </c>
      <c r="I9" s="38" t="s">
        <v>724</v>
      </c>
      <c r="J9" s="38" t="s">
        <v>725</v>
      </c>
      <c r="K9" s="39">
        <v>30286</v>
      </c>
      <c r="L9" s="38">
        <v>13817282617</v>
      </c>
    </row>
    <row r="10" spans="1:12" ht="24">
      <c r="A10" s="38" t="s">
        <v>726</v>
      </c>
      <c r="B10" s="38" t="s">
        <v>727</v>
      </c>
      <c r="C10" s="38" t="s">
        <v>717</v>
      </c>
      <c r="D10" s="39">
        <v>40299</v>
      </c>
      <c r="E10" s="38" t="s">
        <v>710</v>
      </c>
      <c r="F10" s="38">
        <v>11</v>
      </c>
      <c r="G10" s="38">
        <v>10</v>
      </c>
      <c r="H10" s="42">
        <f>G10/F10</f>
        <v>0.90909090909090906</v>
      </c>
      <c r="I10" s="38" t="s">
        <v>728</v>
      </c>
      <c r="J10" s="38" t="s">
        <v>729</v>
      </c>
      <c r="K10" s="63">
        <v>29646</v>
      </c>
      <c r="L10" s="40">
        <v>13371933651</v>
      </c>
    </row>
    <row r="11" spans="1:12">
      <c r="A11" s="38" t="s">
        <v>730</v>
      </c>
      <c r="B11" s="38" t="s">
        <v>217</v>
      </c>
      <c r="C11" s="38" t="s">
        <v>5</v>
      </c>
      <c r="D11" s="79">
        <v>40634</v>
      </c>
      <c r="E11" s="38" t="s">
        <v>70</v>
      </c>
      <c r="F11" s="38">
        <v>17</v>
      </c>
      <c r="G11" s="38">
        <v>17</v>
      </c>
      <c r="H11" s="42">
        <v>1</v>
      </c>
      <c r="I11" s="38" t="s">
        <v>218</v>
      </c>
      <c r="J11" s="38" t="s">
        <v>47</v>
      </c>
      <c r="K11" s="39">
        <v>30621</v>
      </c>
      <c r="L11" s="38">
        <v>13764901243</v>
      </c>
    </row>
    <row r="12" spans="1:12">
      <c r="A12" s="38" t="s">
        <v>731</v>
      </c>
      <c r="B12" s="38" t="s">
        <v>122</v>
      </c>
      <c r="C12" s="38" t="s">
        <v>16</v>
      </c>
      <c r="D12" s="38">
        <v>2012</v>
      </c>
      <c r="E12" s="38" t="s">
        <v>70</v>
      </c>
      <c r="F12" s="38">
        <v>110</v>
      </c>
      <c r="G12" s="38">
        <v>82</v>
      </c>
      <c r="H12" s="42">
        <v>0.75</v>
      </c>
      <c r="I12" s="38" t="s">
        <v>123</v>
      </c>
      <c r="J12" s="38" t="s">
        <v>68</v>
      </c>
      <c r="K12" s="38">
        <v>1982.3</v>
      </c>
      <c r="L12" s="78">
        <v>54869682</v>
      </c>
    </row>
    <row r="13" spans="1:12" ht="24">
      <c r="A13" s="191" t="s">
        <v>749</v>
      </c>
      <c r="B13" s="38" t="s">
        <v>65</v>
      </c>
      <c r="C13" s="38" t="s">
        <v>16</v>
      </c>
      <c r="D13" s="38">
        <v>2013.04</v>
      </c>
      <c r="E13" s="38" t="s">
        <v>7</v>
      </c>
      <c r="F13" s="38">
        <v>24</v>
      </c>
      <c r="G13" s="38">
        <v>16</v>
      </c>
      <c r="H13" s="78" t="s">
        <v>66</v>
      </c>
      <c r="I13" s="38" t="s">
        <v>67</v>
      </c>
      <c r="J13" s="38" t="s">
        <v>68</v>
      </c>
      <c r="K13" s="38">
        <v>1980.03</v>
      </c>
      <c r="L13" s="38">
        <v>56873893</v>
      </c>
    </row>
    <row r="14" spans="1:12" ht="24">
      <c r="A14" s="200"/>
      <c r="B14" s="38" t="s">
        <v>58</v>
      </c>
      <c r="C14" s="38" t="s">
        <v>16</v>
      </c>
      <c r="D14" s="38">
        <v>2014.04</v>
      </c>
      <c r="E14" s="38" t="s">
        <v>7</v>
      </c>
      <c r="F14" s="38">
        <v>30</v>
      </c>
      <c r="G14" s="38">
        <v>22</v>
      </c>
      <c r="H14" s="42">
        <v>0.73</v>
      </c>
      <c r="I14" s="38" t="s">
        <v>59</v>
      </c>
      <c r="J14" s="38" t="s">
        <v>60</v>
      </c>
      <c r="K14" s="38">
        <v>1981.12</v>
      </c>
      <c r="L14" s="38">
        <v>13601854354</v>
      </c>
    </row>
    <row r="18" spans="1:2">
      <c r="A18" s="204" t="s">
        <v>750</v>
      </c>
      <c r="B18" s="204" t="s">
        <v>766</v>
      </c>
    </row>
  </sheetData>
  <mergeCells count="3">
    <mergeCell ref="A5:A6"/>
    <mergeCell ref="A8:A9"/>
    <mergeCell ref="A13:A14"/>
  </mergeCells>
  <phoneticPr fontId="1" type="noConversion"/>
  <conditionalFormatting sqref="B9">
    <cfRule type="expression" dxfId="8" priority="1" stopIfTrue="1">
      <formula>AND(COUNTIF(#REF!, B9)&gt;1,NOT(ISBLANK(B9)))</formula>
    </cfRule>
  </conditionalFormatting>
  <conditionalFormatting sqref="B9">
    <cfRule type="expression" dxfId="7" priority="2" stopIfTrue="1">
      <formula>AND(COUNTIF(#REF!, B9)&gt;1,NOT(ISBLANK(B9)))</formula>
    </cfRule>
    <cfRule type="cellIs" dxfId="6" priority="3" stopIfTrue="1" operator="equal">
      <formula>"重复"</formula>
    </cfRule>
  </conditionalFormatting>
  <conditionalFormatting sqref="B8">
    <cfRule type="expression" dxfId="5" priority="4" stopIfTrue="1">
      <formula>AND(COUNTIF($B$7:$B$7, B8)&gt;1,NOT(ISBLANK(B8)))</formula>
    </cfRule>
  </conditionalFormatting>
  <conditionalFormatting sqref="B8">
    <cfRule type="expression" dxfId="4" priority="5" stopIfTrue="1">
      <formula>AND(COUNTIF($B$7:$B$7, B8)&gt;1,NOT(ISBLANK(B8)))</formula>
    </cfRule>
    <cfRule type="cellIs" dxfId="3" priority="6" stopIfTrue="1" operator="equal">
      <formula>"重复"</formula>
    </cfRule>
  </conditionalFormatting>
  <dataValidations count="5">
    <dataValidation type="list" allowBlank="1" showInputMessage="1" showErrorMessage="1" sqref="E11 E9">
      <formula1>"国有,机关事业单位,两新"</formula1>
    </dataValidation>
    <dataValidation type="list" allowBlank="1" showInputMessage="1" showErrorMessage="1" sqref="C11 C4:C5 C8:C9">
      <formula1>"新号,老号"</formula1>
    </dataValidation>
    <dataValidation type="list" allowBlank="1" showInputMessage="1" showErrorMessage="1" sqref="E8 E4:E5">
      <formula1>"国有,机关事业,两新"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</dataValidations>
  <hyperlinks>
    <hyperlink ref="A12" r:id="rId1" display="mailto:发送至qgbxxbs@126.com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E31" sqref="E31"/>
    </sheetView>
  </sheetViews>
  <sheetFormatPr defaultRowHeight="12"/>
  <cols>
    <col min="1" max="1" width="14.5" style="148" customWidth="1"/>
    <col min="2" max="2" width="36" style="148" customWidth="1"/>
    <col min="3" max="3" width="9" style="148"/>
    <col min="4" max="4" width="10.625" style="148" customWidth="1"/>
    <col min="5" max="9" width="9" style="148"/>
    <col min="10" max="10" width="11.625" style="148" customWidth="1"/>
    <col min="11" max="11" width="11.875" style="148" customWidth="1"/>
    <col min="12" max="12" width="12.625" style="148" customWidth="1"/>
    <col min="13" max="16384" width="9" style="148"/>
  </cols>
  <sheetData>
    <row r="1" spans="1:17" s="147" customFormat="1" ht="36">
      <c r="A1" s="38" t="s">
        <v>637</v>
      </c>
      <c r="B1" s="38" t="s">
        <v>638</v>
      </c>
      <c r="C1" s="38" t="s">
        <v>639</v>
      </c>
      <c r="D1" s="38" t="s">
        <v>640</v>
      </c>
      <c r="E1" s="38" t="s">
        <v>641</v>
      </c>
      <c r="F1" s="38" t="s">
        <v>642</v>
      </c>
      <c r="G1" s="38" t="s">
        <v>643</v>
      </c>
      <c r="H1" s="42" t="s">
        <v>644</v>
      </c>
      <c r="I1" s="38" t="s">
        <v>645</v>
      </c>
      <c r="J1" s="38" t="s">
        <v>646</v>
      </c>
      <c r="K1" s="63" t="s">
        <v>647</v>
      </c>
      <c r="L1" s="38" t="s">
        <v>648</v>
      </c>
      <c r="M1" s="161" t="s">
        <v>649</v>
      </c>
      <c r="N1" s="161" t="s">
        <v>650</v>
      </c>
      <c r="O1" s="161" t="s">
        <v>651</v>
      </c>
      <c r="P1" s="161"/>
      <c r="Q1" s="161" t="s">
        <v>652</v>
      </c>
    </row>
    <row r="2" spans="1:17" s="147" customFormat="1" ht="24">
      <c r="A2" s="191" t="s">
        <v>653</v>
      </c>
      <c r="B2" s="38" t="s">
        <v>61</v>
      </c>
      <c r="C2" s="38" t="s">
        <v>16</v>
      </c>
      <c r="D2" s="38">
        <v>2013.04</v>
      </c>
      <c r="E2" s="38" t="s">
        <v>7</v>
      </c>
      <c r="F2" s="38">
        <v>63</v>
      </c>
      <c r="G2" s="38">
        <v>38</v>
      </c>
      <c r="H2" s="78" t="s">
        <v>62</v>
      </c>
      <c r="I2" s="38" t="s">
        <v>63</v>
      </c>
      <c r="J2" s="38" t="s">
        <v>64</v>
      </c>
      <c r="K2" s="38">
        <v>1981.03</v>
      </c>
      <c r="L2" s="38">
        <v>56476917</v>
      </c>
    </row>
    <row r="3" spans="1:17" s="147" customFormat="1" ht="24">
      <c r="A3" s="187"/>
      <c r="B3" s="38" t="s">
        <v>44</v>
      </c>
      <c r="C3" s="38" t="s">
        <v>5</v>
      </c>
      <c r="D3" s="38" t="s">
        <v>45</v>
      </c>
      <c r="E3" s="38" t="s">
        <v>7</v>
      </c>
      <c r="F3" s="38">
        <v>26</v>
      </c>
      <c r="G3" s="38">
        <v>19</v>
      </c>
      <c r="H3" s="42">
        <v>0.73</v>
      </c>
      <c r="I3" s="38" t="s">
        <v>46</v>
      </c>
      <c r="J3" s="38" t="s">
        <v>47</v>
      </c>
      <c r="K3" s="38">
        <v>1981.11</v>
      </c>
      <c r="L3" s="38">
        <v>36303376</v>
      </c>
    </row>
    <row r="4" spans="1:17" s="147" customFormat="1" ht="24">
      <c r="A4" s="38" t="s">
        <v>654</v>
      </c>
      <c r="B4" s="38" t="s">
        <v>655</v>
      </c>
      <c r="C4" s="38" t="s">
        <v>656</v>
      </c>
      <c r="D4" s="39">
        <v>41395</v>
      </c>
      <c r="E4" s="38" t="s">
        <v>657</v>
      </c>
      <c r="F4" s="38">
        <v>25</v>
      </c>
      <c r="G4" s="38">
        <v>17</v>
      </c>
      <c r="H4" s="160">
        <f>G4/F4</f>
        <v>0.68</v>
      </c>
      <c r="I4" s="38" t="s">
        <v>658</v>
      </c>
      <c r="J4" s="38" t="s">
        <v>659</v>
      </c>
      <c r="K4" s="39">
        <v>29129</v>
      </c>
      <c r="L4" s="38">
        <v>58739520</v>
      </c>
    </row>
    <row r="5" spans="1:17" s="147" customFormat="1" ht="24">
      <c r="A5" s="191" t="s">
        <v>660</v>
      </c>
      <c r="B5" s="38" t="s">
        <v>661</v>
      </c>
      <c r="C5" s="38" t="s">
        <v>662</v>
      </c>
      <c r="D5" s="39">
        <v>41393</v>
      </c>
      <c r="E5" s="38" t="s">
        <v>457</v>
      </c>
      <c r="F5" s="38">
        <v>43</v>
      </c>
      <c r="G5" s="38">
        <v>33</v>
      </c>
      <c r="H5" s="42">
        <v>0.77</v>
      </c>
      <c r="I5" s="38" t="s">
        <v>458</v>
      </c>
      <c r="J5" s="38" t="s">
        <v>663</v>
      </c>
      <c r="K5" s="39">
        <v>30317</v>
      </c>
      <c r="L5" s="38">
        <v>15921586088</v>
      </c>
    </row>
    <row r="6" spans="1:17" s="147" customFormat="1">
      <c r="A6" s="187"/>
      <c r="B6" s="38" t="s">
        <v>664</v>
      </c>
      <c r="C6" s="38" t="s">
        <v>421</v>
      </c>
      <c r="D6" s="39">
        <v>41365</v>
      </c>
      <c r="E6" s="38" t="s">
        <v>665</v>
      </c>
      <c r="F6" s="38">
        <v>37</v>
      </c>
      <c r="G6" s="38">
        <v>23</v>
      </c>
      <c r="H6" s="42">
        <v>0.62</v>
      </c>
      <c r="I6" s="38" t="s">
        <v>459</v>
      </c>
      <c r="J6" s="38" t="s">
        <v>101</v>
      </c>
      <c r="K6" s="39">
        <v>32752</v>
      </c>
      <c r="L6" s="38">
        <v>13482899663</v>
      </c>
    </row>
    <row r="7" spans="1:17" s="147" customFormat="1">
      <c r="A7" s="40" t="s">
        <v>767</v>
      </c>
      <c r="B7" s="163" t="s">
        <v>437</v>
      </c>
      <c r="C7" s="40" t="s">
        <v>16</v>
      </c>
      <c r="D7" s="40" t="s">
        <v>403</v>
      </c>
      <c r="E7" s="41" t="s">
        <v>70</v>
      </c>
      <c r="F7" s="40">
        <v>7</v>
      </c>
      <c r="G7" s="40">
        <v>5</v>
      </c>
      <c r="H7" s="42">
        <f>G7/F7</f>
        <v>0.7142857142857143</v>
      </c>
      <c r="I7" s="40" t="s">
        <v>436</v>
      </c>
      <c r="J7" s="164" t="s">
        <v>435</v>
      </c>
      <c r="K7" s="165" t="s">
        <v>666</v>
      </c>
      <c r="L7" s="166" t="s">
        <v>434</v>
      </c>
    </row>
    <row r="8" spans="1:17" s="147" customFormat="1" ht="24">
      <c r="A8" s="38" t="s">
        <v>667</v>
      </c>
      <c r="B8" s="40" t="s">
        <v>668</v>
      </c>
      <c r="C8" s="40" t="s">
        <v>662</v>
      </c>
      <c r="D8" s="39">
        <v>40544</v>
      </c>
      <c r="E8" s="167" t="s">
        <v>665</v>
      </c>
      <c r="F8" s="38">
        <v>52</v>
      </c>
      <c r="G8" s="38">
        <v>37</v>
      </c>
      <c r="H8" s="160">
        <f>G8/F8</f>
        <v>0.71153846153846156</v>
      </c>
      <c r="I8" s="40" t="s">
        <v>669</v>
      </c>
      <c r="J8" s="40" t="s">
        <v>670</v>
      </c>
      <c r="K8" s="38">
        <v>1991.08</v>
      </c>
      <c r="L8" s="167">
        <v>15618875099</v>
      </c>
    </row>
    <row r="9" spans="1:17" s="147" customFormat="1" ht="24">
      <c r="A9" s="191" t="s">
        <v>671</v>
      </c>
      <c r="B9" s="168" t="s">
        <v>257</v>
      </c>
      <c r="C9" s="169" t="s">
        <v>16</v>
      </c>
      <c r="D9" s="170"/>
      <c r="E9" s="169" t="s">
        <v>70</v>
      </c>
      <c r="F9" s="169">
        <v>64</v>
      </c>
      <c r="G9" s="169">
        <v>45</v>
      </c>
      <c r="H9" s="171">
        <v>0.70299999999999996</v>
      </c>
      <c r="I9" s="169" t="s">
        <v>672</v>
      </c>
      <c r="J9" s="169" t="s">
        <v>256</v>
      </c>
      <c r="K9" s="172">
        <v>31321</v>
      </c>
      <c r="L9" s="169">
        <v>13761677939</v>
      </c>
    </row>
    <row r="10" spans="1:17" s="147" customFormat="1" ht="24">
      <c r="A10" s="187"/>
      <c r="B10" s="173" t="s">
        <v>255</v>
      </c>
      <c r="C10" s="173" t="s">
        <v>16</v>
      </c>
      <c r="D10" s="173"/>
      <c r="E10" s="173" t="s">
        <v>673</v>
      </c>
      <c r="F10" s="173">
        <v>56</v>
      </c>
      <c r="G10" s="173">
        <v>38</v>
      </c>
      <c r="H10" s="174">
        <v>0.68</v>
      </c>
      <c r="I10" s="173" t="s">
        <v>254</v>
      </c>
      <c r="J10" s="173" t="s">
        <v>253</v>
      </c>
      <c r="K10" s="175">
        <v>30317</v>
      </c>
      <c r="L10" s="173">
        <v>18602102055</v>
      </c>
    </row>
    <row r="11" spans="1:17" s="147" customFormat="1" ht="24">
      <c r="A11" s="38" t="s">
        <v>674</v>
      </c>
      <c r="B11" s="38" t="s">
        <v>675</v>
      </c>
      <c r="C11" s="38" t="s">
        <v>16</v>
      </c>
      <c r="D11" s="105" t="s">
        <v>676</v>
      </c>
      <c r="E11" s="38" t="s">
        <v>7</v>
      </c>
      <c r="F11" s="38">
        <v>10</v>
      </c>
      <c r="G11" s="38">
        <v>10</v>
      </c>
      <c r="H11" s="42">
        <v>1</v>
      </c>
      <c r="I11" s="106" t="s">
        <v>269</v>
      </c>
      <c r="J11" s="38" t="s">
        <v>677</v>
      </c>
      <c r="K11" s="39">
        <v>31413</v>
      </c>
      <c r="L11" s="38">
        <v>13817855062</v>
      </c>
    </row>
    <row r="12" spans="1:17" s="147" customFormat="1">
      <c r="A12" s="38" t="s">
        <v>678</v>
      </c>
      <c r="B12" s="38" t="s">
        <v>679</v>
      </c>
      <c r="C12" s="38" t="s">
        <v>656</v>
      </c>
      <c r="D12" s="39">
        <v>41055</v>
      </c>
      <c r="E12" s="38" t="s">
        <v>665</v>
      </c>
      <c r="F12" s="38">
        <v>12</v>
      </c>
      <c r="G12" s="38">
        <v>12</v>
      </c>
      <c r="H12" s="42">
        <f>G12/F12</f>
        <v>1</v>
      </c>
      <c r="I12" s="38" t="s">
        <v>250</v>
      </c>
      <c r="J12" s="38" t="s">
        <v>680</v>
      </c>
      <c r="K12" s="39">
        <v>29190</v>
      </c>
      <c r="L12" s="38">
        <v>13916684299</v>
      </c>
    </row>
    <row r="13" spans="1:17" s="147" customFormat="1" ht="24">
      <c r="A13" s="38" t="s">
        <v>681</v>
      </c>
      <c r="B13" s="38" t="s">
        <v>682</v>
      </c>
      <c r="C13" s="38" t="s">
        <v>662</v>
      </c>
      <c r="D13" s="39">
        <v>40238</v>
      </c>
      <c r="E13" s="39" t="s">
        <v>70</v>
      </c>
      <c r="F13" s="38">
        <v>48</v>
      </c>
      <c r="G13" s="38">
        <v>29</v>
      </c>
      <c r="H13" s="42">
        <v>0.6</v>
      </c>
      <c r="I13" s="38" t="s">
        <v>683</v>
      </c>
      <c r="J13" s="38" t="s">
        <v>684</v>
      </c>
      <c r="K13" s="39">
        <v>31017</v>
      </c>
      <c r="L13" s="38">
        <v>18321459281</v>
      </c>
    </row>
    <row r="14" spans="1:17" ht="24">
      <c r="A14" s="140" t="s">
        <v>685</v>
      </c>
      <c r="B14" s="15" t="s">
        <v>78</v>
      </c>
      <c r="C14" s="14" t="s">
        <v>16</v>
      </c>
      <c r="D14" s="18">
        <v>41395</v>
      </c>
      <c r="E14" s="19" t="s">
        <v>70</v>
      </c>
      <c r="F14" s="11">
        <v>24</v>
      </c>
      <c r="G14" s="11">
        <v>20</v>
      </c>
      <c r="H14" s="13">
        <v>0.83</v>
      </c>
      <c r="I14" s="11" t="s">
        <v>79</v>
      </c>
      <c r="J14" s="11" t="s">
        <v>80</v>
      </c>
      <c r="K14" s="12">
        <v>31048</v>
      </c>
      <c r="L14" s="11">
        <v>59126200</v>
      </c>
    </row>
    <row r="18" spans="1:2">
      <c r="A18" s="198" t="s">
        <v>750</v>
      </c>
      <c r="B18" s="198" t="s">
        <v>768</v>
      </c>
    </row>
  </sheetData>
  <mergeCells count="3">
    <mergeCell ref="A2:A3"/>
    <mergeCell ref="A5:A6"/>
    <mergeCell ref="A9:A10"/>
  </mergeCells>
  <phoneticPr fontId="1" type="noConversion"/>
  <conditionalFormatting sqref="B11">
    <cfRule type="expression" dxfId="2" priority="1" stopIfTrue="1">
      <formula>AND(COUNTIF($B$15:$B$15, B11)&gt;1,NOT(ISBLANK(B11)))</formula>
    </cfRule>
  </conditionalFormatting>
  <conditionalFormatting sqref="B11">
    <cfRule type="expression" dxfId="1" priority="2" stopIfTrue="1">
      <formula>AND(COUNTIF($B$15:$B$15, B11)&gt;1,NOT(ISBLANK(B11)))</formula>
    </cfRule>
    <cfRule type="cellIs" dxfId="0" priority="3" stopIfTrue="1" operator="equal">
      <formula>"重复"</formula>
    </cfRule>
  </conditionalFormatting>
  <dataValidations count="7">
    <dataValidation type="list" allowBlank="1" showInputMessage="1" showErrorMessage="1" sqref="Q1">
      <formula1>"公安创评组,法院创评组,工商/个协私协创评组,税务创评组,司法创评组,质监创评组,城乡建设和交通创评组,交通运输和港航创评组,房管行业创评组,经济和信息化创评组,商贸创评组,卫生创评组,金融创评组,旅游,宣传文化创评组,浦东新区创评组,徐汇创评组,长宁创评组,普陀创评组,闸北创评组,虹口创评组,杨浦创评组,黄浦创评组,静安创评组,宝山创评组,闵行创评组,嘉定创评组,金山创评组,松江创评组,青浦创评组,奉贤创评组,崇明创评组,市级机关,国资,铁路,民航,央企,合作交流,学校"</formula1>
    </dataValidation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7:C8 C11 C13">
      <formula1>"新号,老号"</formula1>
    </dataValidation>
    <dataValidation type="list" allowBlank="1" showInputMessage="1" showErrorMessage="1" sqref="E7:E8 E13">
      <formula1>"国有,机关事业,两新"</formula1>
    </dataValidation>
    <dataValidation type="list" allowBlank="1" showInputMessage="1" showErrorMessage="1" sqref="E11">
      <formula1>"国有,机关事业单位,两新"</formula1>
    </dataValidation>
    <dataValidation type="list" allowBlank="1" showInputMessage="1" showErrorMessage="1" sqref="E14 C14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B26" sqref="B26"/>
    </sheetView>
  </sheetViews>
  <sheetFormatPr defaultRowHeight="12"/>
  <cols>
    <col min="1" max="1" width="13.625" style="158" customWidth="1"/>
    <col min="2" max="2" width="39.375" style="158" customWidth="1"/>
    <col min="3" max="3" width="9" style="59"/>
    <col min="4" max="4" width="10.625" style="59" customWidth="1"/>
    <col min="5" max="5" width="11.875" style="59" customWidth="1"/>
    <col min="6" max="7" width="4.5" style="59" customWidth="1"/>
    <col min="8" max="10" width="9" style="59"/>
    <col min="11" max="11" width="11.125" style="59" customWidth="1"/>
    <col min="12" max="12" width="13.125" style="59" customWidth="1"/>
    <col min="13" max="16384" width="9" style="59"/>
  </cols>
  <sheetData>
    <row r="1" spans="1:15" s="54" customFormat="1" ht="36">
      <c r="A1" s="38" t="s">
        <v>0</v>
      </c>
      <c r="B1" s="38" t="s">
        <v>36</v>
      </c>
      <c r="C1" s="1" t="s">
        <v>1</v>
      </c>
      <c r="D1" s="1" t="s">
        <v>2</v>
      </c>
      <c r="E1" s="1" t="s">
        <v>37</v>
      </c>
      <c r="F1" s="1" t="s">
        <v>38</v>
      </c>
      <c r="G1" s="1" t="s">
        <v>39</v>
      </c>
      <c r="H1" s="6" t="s">
        <v>3</v>
      </c>
      <c r="I1" s="1" t="s">
        <v>40</v>
      </c>
      <c r="J1" s="1" t="s">
        <v>4</v>
      </c>
      <c r="K1" s="7" t="s">
        <v>41</v>
      </c>
      <c r="L1" s="1" t="s">
        <v>42</v>
      </c>
    </row>
    <row r="2" spans="1:15" s="77" customFormat="1" ht="36">
      <c r="A2" s="38" t="s">
        <v>362</v>
      </c>
      <c r="B2" s="38" t="s">
        <v>370</v>
      </c>
      <c r="C2" s="38" t="s">
        <v>173</v>
      </c>
      <c r="D2" s="79">
        <v>39448</v>
      </c>
      <c r="E2" s="38" t="s">
        <v>318</v>
      </c>
      <c r="F2" s="38">
        <v>11</v>
      </c>
      <c r="G2" s="38">
        <v>9</v>
      </c>
      <c r="H2" s="42">
        <v>0.82</v>
      </c>
      <c r="I2" s="38" t="s">
        <v>369</v>
      </c>
      <c r="J2" s="38" t="s">
        <v>368</v>
      </c>
      <c r="K2" s="39">
        <v>30011</v>
      </c>
      <c r="L2" s="38">
        <v>62890002</v>
      </c>
    </row>
    <row r="3" spans="1:15" s="54" customFormat="1">
      <c r="A3" s="91" t="s">
        <v>113</v>
      </c>
      <c r="B3" s="92" t="s">
        <v>99</v>
      </c>
      <c r="C3" s="92" t="s">
        <v>16</v>
      </c>
      <c r="D3" s="93">
        <v>41395</v>
      </c>
      <c r="E3" s="80" t="s">
        <v>21</v>
      </c>
      <c r="F3" s="80">
        <v>14</v>
      </c>
      <c r="G3" s="80">
        <v>10</v>
      </c>
      <c r="H3" s="94">
        <v>0.71</v>
      </c>
      <c r="I3" s="80" t="s">
        <v>100</v>
      </c>
      <c r="J3" s="80" t="s">
        <v>101</v>
      </c>
      <c r="K3" s="93">
        <v>29160</v>
      </c>
      <c r="L3" s="80">
        <v>69150531</v>
      </c>
    </row>
    <row r="4" spans="1:15" s="54" customFormat="1" ht="24">
      <c r="A4" s="194" t="s">
        <v>540</v>
      </c>
      <c r="B4" s="55" t="s">
        <v>544</v>
      </c>
      <c r="C4" s="55" t="s">
        <v>421</v>
      </c>
      <c r="D4" s="57">
        <v>41395</v>
      </c>
      <c r="E4" s="55" t="s">
        <v>21</v>
      </c>
      <c r="F4" s="55">
        <v>6</v>
      </c>
      <c r="G4" s="55">
        <v>4</v>
      </c>
      <c r="H4" s="58">
        <v>0.67</v>
      </c>
      <c r="I4" s="55" t="s">
        <v>545</v>
      </c>
      <c r="J4" s="55" t="s">
        <v>546</v>
      </c>
      <c r="K4" s="57">
        <v>31168</v>
      </c>
      <c r="L4" s="55">
        <v>13917640575</v>
      </c>
    </row>
    <row r="5" spans="1:15" s="77" customFormat="1">
      <c r="A5" s="195"/>
      <c r="B5" s="81" t="s">
        <v>541</v>
      </c>
      <c r="C5" s="83" t="s">
        <v>418</v>
      </c>
      <c r="D5" s="84">
        <v>41365</v>
      </c>
      <c r="E5" s="83" t="s">
        <v>21</v>
      </c>
      <c r="F5" s="83">
        <v>20</v>
      </c>
      <c r="G5" s="83">
        <v>18</v>
      </c>
      <c r="H5" s="85">
        <v>0.9</v>
      </c>
      <c r="I5" s="83" t="s">
        <v>469</v>
      </c>
      <c r="J5" s="83" t="s">
        <v>101</v>
      </c>
      <c r="K5" s="84">
        <v>31959</v>
      </c>
      <c r="L5" s="83">
        <v>15921906305</v>
      </c>
    </row>
    <row r="6" spans="1:15" ht="12" customHeight="1">
      <c r="A6" s="195"/>
      <c r="B6" s="81" t="s">
        <v>542</v>
      </c>
      <c r="C6" s="83" t="s">
        <v>418</v>
      </c>
      <c r="D6" s="84">
        <v>41365</v>
      </c>
      <c r="E6" s="83" t="s">
        <v>470</v>
      </c>
      <c r="F6" s="83">
        <v>20</v>
      </c>
      <c r="G6" s="83">
        <v>19</v>
      </c>
      <c r="H6" s="85">
        <v>0.95</v>
      </c>
      <c r="I6" s="83" t="s">
        <v>471</v>
      </c>
      <c r="J6" s="83" t="s">
        <v>472</v>
      </c>
      <c r="K6" s="84">
        <v>30651</v>
      </c>
      <c r="L6" s="83">
        <v>13917145067</v>
      </c>
    </row>
    <row r="7" spans="1:15" ht="12" customHeight="1">
      <c r="A7" s="196"/>
      <c r="B7" s="182" t="s">
        <v>549</v>
      </c>
      <c r="C7" s="86" t="s">
        <v>418</v>
      </c>
      <c r="D7" s="86"/>
      <c r="E7" s="86" t="s">
        <v>470</v>
      </c>
      <c r="F7" s="86">
        <v>19</v>
      </c>
      <c r="G7" s="86">
        <v>15</v>
      </c>
      <c r="H7" s="87">
        <v>0.79</v>
      </c>
      <c r="I7" s="86" t="s">
        <v>550</v>
      </c>
      <c r="J7" s="86" t="s">
        <v>551</v>
      </c>
      <c r="K7" s="88">
        <v>29495</v>
      </c>
      <c r="L7" s="86">
        <v>13671703606</v>
      </c>
    </row>
    <row r="8" spans="1:15" s="54" customFormat="1" ht="24">
      <c r="A8" s="191" t="s">
        <v>769</v>
      </c>
      <c r="B8" s="101" t="s">
        <v>300</v>
      </c>
      <c r="C8" s="99" t="s">
        <v>16</v>
      </c>
      <c r="D8" s="100"/>
      <c r="E8" s="101" t="s">
        <v>21</v>
      </c>
      <c r="F8" s="101">
        <v>6</v>
      </c>
      <c r="G8" s="101">
        <v>4</v>
      </c>
      <c r="H8" s="102">
        <v>0.67</v>
      </c>
      <c r="I8" s="101" t="s">
        <v>299</v>
      </c>
      <c r="J8" s="101" t="s">
        <v>321</v>
      </c>
      <c r="K8" s="103">
        <v>29860</v>
      </c>
      <c r="L8" s="101">
        <v>13817971777</v>
      </c>
    </row>
    <row r="9" spans="1:15">
      <c r="A9" s="200"/>
      <c r="B9" s="30" t="s">
        <v>485</v>
      </c>
      <c r="C9" s="30" t="s">
        <v>16</v>
      </c>
      <c r="D9" s="37"/>
      <c r="E9" s="30" t="s">
        <v>21</v>
      </c>
      <c r="F9" s="30">
        <v>63</v>
      </c>
      <c r="G9" s="30">
        <v>50</v>
      </c>
      <c r="H9" s="32">
        <v>0.79</v>
      </c>
      <c r="I9" s="30" t="s">
        <v>310</v>
      </c>
      <c r="J9" s="30" t="s">
        <v>309</v>
      </c>
      <c r="K9" s="31">
        <v>29342</v>
      </c>
      <c r="L9" s="30">
        <v>18918819066</v>
      </c>
    </row>
    <row r="10" spans="1:15" s="56" customFormat="1" ht="13.5">
      <c r="A10" s="193" t="s">
        <v>114</v>
      </c>
      <c r="B10" s="2" t="s">
        <v>105</v>
      </c>
      <c r="C10" s="2" t="s">
        <v>16</v>
      </c>
      <c r="D10" s="2">
        <v>2013.04</v>
      </c>
      <c r="E10" s="2" t="s">
        <v>7</v>
      </c>
      <c r="F10" s="2">
        <v>15</v>
      </c>
      <c r="G10" s="2">
        <v>10</v>
      </c>
      <c r="H10" s="16">
        <v>0.67</v>
      </c>
      <c r="I10" s="2" t="s">
        <v>104</v>
      </c>
      <c r="J10" s="2" t="s">
        <v>103</v>
      </c>
      <c r="K10" s="2">
        <v>1985.09</v>
      </c>
      <c r="L10" s="2">
        <v>13818748790</v>
      </c>
      <c r="M10" s="180">
        <v>18918771263</v>
      </c>
      <c r="N10" s="180" t="s">
        <v>740</v>
      </c>
      <c r="O10" s="180"/>
    </row>
    <row r="11" spans="1:15" s="56" customFormat="1">
      <c r="A11" s="190"/>
      <c r="B11" s="38" t="s">
        <v>109</v>
      </c>
      <c r="C11" s="38" t="s">
        <v>5</v>
      </c>
      <c r="D11" s="38" t="s">
        <v>45</v>
      </c>
      <c r="E11" s="38" t="s">
        <v>7</v>
      </c>
      <c r="F11" s="38">
        <v>12</v>
      </c>
      <c r="G11" s="38">
        <v>11</v>
      </c>
      <c r="H11" s="42" t="s">
        <v>108</v>
      </c>
      <c r="I11" s="38" t="s">
        <v>107</v>
      </c>
      <c r="J11" s="38" t="s">
        <v>102</v>
      </c>
      <c r="K11" s="38">
        <v>1981.1</v>
      </c>
      <c r="L11" s="38" t="s">
        <v>106</v>
      </c>
    </row>
    <row r="12" spans="1:15" s="56" customFormat="1">
      <c r="A12" s="187"/>
      <c r="B12" s="60" t="s">
        <v>24</v>
      </c>
      <c r="C12" s="60" t="s">
        <v>16</v>
      </c>
      <c r="D12" s="60">
        <v>2013.04</v>
      </c>
      <c r="E12" s="60" t="s">
        <v>7</v>
      </c>
      <c r="F12" s="60">
        <v>55</v>
      </c>
      <c r="G12" s="60">
        <v>35</v>
      </c>
      <c r="H12" s="61" t="s">
        <v>25</v>
      </c>
      <c r="I12" s="60" t="s">
        <v>26</v>
      </c>
      <c r="J12" s="60" t="s">
        <v>27</v>
      </c>
      <c r="K12" s="60">
        <v>1980.12</v>
      </c>
      <c r="L12" s="60">
        <v>18621668961</v>
      </c>
    </row>
    <row r="13" spans="1:15" s="56" customFormat="1" ht="24">
      <c r="A13" s="4" t="s">
        <v>149</v>
      </c>
      <c r="B13" s="4" t="s">
        <v>124</v>
      </c>
      <c r="C13" s="8" t="s">
        <v>16</v>
      </c>
      <c r="D13" s="8">
        <v>2012</v>
      </c>
      <c r="E13" s="8" t="s">
        <v>70</v>
      </c>
      <c r="F13" s="8">
        <v>88</v>
      </c>
      <c r="G13" s="8">
        <v>88</v>
      </c>
      <c r="H13" s="9">
        <v>1</v>
      </c>
      <c r="I13" s="8" t="s">
        <v>125</v>
      </c>
      <c r="J13" s="8" t="s">
        <v>126</v>
      </c>
      <c r="K13" s="8">
        <v>1982.4</v>
      </c>
      <c r="L13" s="24">
        <v>54881376</v>
      </c>
    </row>
    <row r="17" spans="1:2">
      <c r="A17" s="198" t="s">
        <v>750</v>
      </c>
      <c r="B17" s="198" t="s">
        <v>770</v>
      </c>
    </row>
  </sheetData>
  <mergeCells count="3">
    <mergeCell ref="A10:A12"/>
    <mergeCell ref="A4:A7"/>
    <mergeCell ref="A8:A9"/>
  </mergeCells>
  <phoneticPr fontId="1" type="noConversion"/>
  <dataValidations count="2"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B24" sqref="B24"/>
    </sheetView>
  </sheetViews>
  <sheetFormatPr defaultRowHeight="12"/>
  <cols>
    <col min="1" max="1" width="13.625" style="158" customWidth="1"/>
    <col min="2" max="2" width="39.375" style="158" customWidth="1"/>
    <col min="3" max="3" width="9" style="59"/>
    <col min="4" max="4" width="10.625" style="59" customWidth="1"/>
    <col min="5" max="5" width="11.875" style="59" customWidth="1"/>
    <col min="6" max="7" width="4.5" style="59" customWidth="1"/>
    <col min="8" max="10" width="9" style="59"/>
    <col min="11" max="11" width="11.125" style="59" customWidth="1"/>
    <col min="12" max="12" width="13.125" style="59" customWidth="1"/>
    <col min="13" max="16384" width="9" style="59"/>
  </cols>
  <sheetData>
    <row r="1" spans="1:12" s="54" customFormat="1" ht="36">
      <c r="A1" s="38" t="s">
        <v>0</v>
      </c>
      <c r="B1" s="38" t="s">
        <v>36</v>
      </c>
      <c r="C1" s="1" t="s">
        <v>1</v>
      </c>
      <c r="D1" s="1" t="s">
        <v>2</v>
      </c>
      <c r="E1" s="1" t="s">
        <v>37</v>
      </c>
      <c r="F1" s="1" t="s">
        <v>38</v>
      </c>
      <c r="G1" s="1" t="s">
        <v>39</v>
      </c>
      <c r="H1" s="6" t="s">
        <v>3</v>
      </c>
      <c r="I1" s="1" t="s">
        <v>40</v>
      </c>
      <c r="J1" s="1" t="s">
        <v>4</v>
      </c>
      <c r="K1" s="7" t="s">
        <v>41</v>
      </c>
      <c r="L1" s="1" t="s">
        <v>42</v>
      </c>
    </row>
    <row r="2" spans="1:12">
      <c r="A2" s="2" t="s">
        <v>43</v>
      </c>
      <c r="B2" s="4" t="s">
        <v>112</v>
      </c>
      <c r="C2" s="4" t="s">
        <v>5</v>
      </c>
      <c r="D2" s="4" t="s">
        <v>45</v>
      </c>
      <c r="E2" s="4" t="s">
        <v>7</v>
      </c>
      <c r="F2" s="4">
        <v>10</v>
      </c>
      <c r="G2" s="4">
        <v>9</v>
      </c>
      <c r="H2" s="10">
        <v>0.9</v>
      </c>
      <c r="I2" s="4" t="s">
        <v>111</v>
      </c>
      <c r="J2" s="4" t="s">
        <v>110</v>
      </c>
      <c r="K2" s="4">
        <v>1983.08</v>
      </c>
      <c r="L2" s="4">
        <v>66189881</v>
      </c>
    </row>
    <row r="3" spans="1:12">
      <c r="A3" s="17" t="s">
        <v>113</v>
      </c>
      <c r="B3" s="17" t="s">
        <v>95</v>
      </c>
      <c r="C3" s="17" t="s">
        <v>5</v>
      </c>
      <c r="D3" s="17" t="s">
        <v>96</v>
      </c>
      <c r="E3" s="17" t="s">
        <v>21</v>
      </c>
      <c r="F3" s="17">
        <v>16</v>
      </c>
      <c r="G3" s="17">
        <v>16</v>
      </c>
      <c r="H3" s="89">
        <v>1</v>
      </c>
      <c r="I3" s="17" t="s">
        <v>97</v>
      </c>
      <c r="J3" s="17" t="s">
        <v>98</v>
      </c>
      <c r="K3" s="90">
        <v>31079</v>
      </c>
      <c r="L3" s="17">
        <v>13585533727</v>
      </c>
    </row>
    <row r="4" spans="1:12">
      <c r="A4" s="52" t="s">
        <v>185</v>
      </c>
      <c r="B4" s="183" t="s">
        <v>158</v>
      </c>
      <c r="C4" s="95" t="s">
        <v>16</v>
      </c>
      <c r="D4" s="95" t="s">
        <v>159</v>
      </c>
      <c r="E4" s="95" t="s">
        <v>21</v>
      </c>
      <c r="F4" s="95">
        <v>19</v>
      </c>
      <c r="G4" s="95">
        <v>12</v>
      </c>
      <c r="H4" s="96">
        <v>0.63</v>
      </c>
      <c r="I4" s="104" t="s">
        <v>160</v>
      </c>
      <c r="J4" s="104" t="s">
        <v>161</v>
      </c>
      <c r="K4" s="53">
        <v>1985.7</v>
      </c>
      <c r="L4" s="53">
        <v>13564398665</v>
      </c>
    </row>
    <row r="5" spans="1:12">
      <c r="A5" s="81" t="s">
        <v>208</v>
      </c>
      <c r="B5" s="81" t="s">
        <v>201</v>
      </c>
      <c r="C5" s="83" t="s">
        <v>16</v>
      </c>
      <c r="D5" s="97">
        <v>40940</v>
      </c>
      <c r="E5" s="83" t="s">
        <v>21</v>
      </c>
      <c r="F5" s="83">
        <v>14</v>
      </c>
      <c r="G5" s="83">
        <v>11</v>
      </c>
      <c r="H5" s="85" t="s">
        <v>202</v>
      </c>
      <c r="I5" s="83" t="s">
        <v>203</v>
      </c>
      <c r="J5" s="83" t="s">
        <v>204</v>
      </c>
      <c r="K5" s="98">
        <v>31717</v>
      </c>
      <c r="L5" s="83">
        <v>13482641552</v>
      </c>
    </row>
    <row r="6" spans="1:12">
      <c r="A6" s="191" t="s">
        <v>772</v>
      </c>
      <c r="B6" s="81" t="s">
        <v>480</v>
      </c>
      <c r="C6" s="83" t="s">
        <v>16</v>
      </c>
      <c r="D6" s="84">
        <v>41395</v>
      </c>
      <c r="E6" s="83" t="s">
        <v>21</v>
      </c>
      <c r="F6" s="83">
        <v>27</v>
      </c>
      <c r="G6" s="83">
        <v>24</v>
      </c>
      <c r="H6" s="85">
        <v>0.88</v>
      </c>
      <c r="I6" s="83" t="s">
        <v>481</v>
      </c>
      <c r="J6" s="83" t="s">
        <v>482</v>
      </c>
      <c r="K6" s="84">
        <v>31017</v>
      </c>
      <c r="L6" s="83">
        <v>13918818117</v>
      </c>
    </row>
    <row r="7" spans="1:12">
      <c r="A7" s="203"/>
      <c r="B7" s="81" t="s">
        <v>624</v>
      </c>
      <c r="C7" s="83" t="s">
        <v>418</v>
      </c>
      <c r="D7" s="84">
        <v>41367</v>
      </c>
      <c r="E7" s="83" t="s">
        <v>21</v>
      </c>
      <c r="F7" s="83">
        <v>41</v>
      </c>
      <c r="G7" s="83">
        <v>30</v>
      </c>
      <c r="H7" s="85">
        <v>0.73</v>
      </c>
      <c r="I7" s="83" t="s">
        <v>473</v>
      </c>
      <c r="J7" s="83" t="s">
        <v>474</v>
      </c>
      <c r="K7" s="84">
        <v>30195</v>
      </c>
      <c r="L7" s="83">
        <v>18930039678</v>
      </c>
    </row>
    <row r="8" spans="1:12">
      <c r="A8" s="203"/>
      <c r="B8" s="81" t="s">
        <v>475</v>
      </c>
      <c r="C8" s="83" t="s">
        <v>421</v>
      </c>
      <c r="D8" s="84">
        <v>41395</v>
      </c>
      <c r="E8" s="83" t="s">
        <v>21</v>
      </c>
      <c r="F8" s="83">
        <v>28</v>
      </c>
      <c r="G8" s="83">
        <v>22</v>
      </c>
      <c r="H8" s="85">
        <v>0.79</v>
      </c>
      <c r="I8" s="83" t="s">
        <v>476</v>
      </c>
      <c r="J8" s="83" t="s">
        <v>477</v>
      </c>
      <c r="K8" s="84">
        <v>29768</v>
      </c>
      <c r="L8" s="83">
        <v>13817941380</v>
      </c>
    </row>
    <row r="9" spans="1:12">
      <c r="A9" s="200"/>
      <c r="B9" s="60" t="s">
        <v>464</v>
      </c>
      <c r="C9" s="60" t="s">
        <v>5</v>
      </c>
      <c r="D9" s="72">
        <v>41366</v>
      </c>
      <c r="E9" s="60" t="s">
        <v>21</v>
      </c>
      <c r="F9" s="60">
        <v>43</v>
      </c>
      <c r="G9" s="60">
        <v>33</v>
      </c>
      <c r="H9" s="68">
        <v>0.76</v>
      </c>
      <c r="I9" s="60" t="s">
        <v>465</v>
      </c>
      <c r="J9" s="60" t="s">
        <v>11</v>
      </c>
      <c r="K9" s="72">
        <v>28856</v>
      </c>
      <c r="L9" s="60">
        <v>13661522255</v>
      </c>
    </row>
    <row r="10" spans="1:12">
      <c r="A10" s="60" t="s">
        <v>453</v>
      </c>
      <c r="B10" s="60" t="s">
        <v>607</v>
      </c>
      <c r="C10" s="60" t="s">
        <v>589</v>
      </c>
      <c r="D10" s="72" t="s">
        <v>608</v>
      </c>
      <c r="E10" s="60" t="s">
        <v>602</v>
      </c>
      <c r="F10" s="60">
        <v>56</v>
      </c>
      <c r="G10" s="60">
        <v>34</v>
      </c>
      <c r="H10" s="74">
        <v>0.60709999999999997</v>
      </c>
      <c r="I10" s="60" t="s">
        <v>609</v>
      </c>
      <c r="J10" s="60" t="s">
        <v>610</v>
      </c>
      <c r="K10" s="72">
        <v>29646</v>
      </c>
      <c r="L10" s="60">
        <v>13818705552</v>
      </c>
    </row>
    <row r="11" spans="1:12">
      <c r="A11" s="4" t="s">
        <v>258</v>
      </c>
      <c r="B11" s="184" t="s">
        <v>739</v>
      </c>
      <c r="C11" s="4" t="s">
        <v>173</v>
      </c>
      <c r="D11" s="28">
        <v>40299</v>
      </c>
      <c r="E11" s="4" t="s">
        <v>249</v>
      </c>
      <c r="F11" s="4">
        <v>31</v>
      </c>
      <c r="G11" s="4">
        <v>21</v>
      </c>
      <c r="H11" s="10">
        <f>G11/F11</f>
        <v>0.67741935483870963</v>
      </c>
      <c r="I11" s="4" t="s">
        <v>353</v>
      </c>
      <c r="J11" s="4" t="s">
        <v>354</v>
      </c>
      <c r="K11" s="29">
        <v>32385.11</v>
      </c>
      <c r="L11" s="4">
        <v>15601696380</v>
      </c>
    </row>
    <row r="12" spans="1:12" ht="24">
      <c r="A12" s="4" t="s">
        <v>193</v>
      </c>
      <c r="B12" s="21" t="s">
        <v>189</v>
      </c>
      <c r="C12" s="21" t="s">
        <v>16</v>
      </c>
      <c r="D12" s="26">
        <v>41306</v>
      </c>
      <c r="E12" s="21" t="s">
        <v>70</v>
      </c>
      <c r="F12" s="21">
        <v>6</v>
      </c>
      <c r="G12" s="21">
        <v>4</v>
      </c>
      <c r="H12" s="27">
        <v>0.66700000000000004</v>
      </c>
      <c r="I12" s="21" t="s">
        <v>209</v>
      </c>
      <c r="J12" s="21" t="s">
        <v>210</v>
      </c>
      <c r="K12" s="26">
        <v>30256</v>
      </c>
      <c r="L12" s="21">
        <v>13052225542</v>
      </c>
    </row>
    <row r="15" spans="1:12">
      <c r="A15" s="198" t="s">
        <v>771</v>
      </c>
      <c r="B15" s="198" t="s">
        <v>773</v>
      </c>
    </row>
  </sheetData>
  <mergeCells count="1">
    <mergeCell ref="A6:A9"/>
  </mergeCells>
  <phoneticPr fontId="21" type="noConversion"/>
  <dataValidations count="5">
    <dataValidation type="list" allowBlank="1" showInputMessage="1" showErrorMessage="1" sqref="E5">
      <formula1>"国有,机关事业单位,两新"</formula1>
    </dataValidation>
    <dataValidation type="list" allowBlank="1" showInputMessage="1" showErrorMessage="1" sqref="E12">
      <formula1>"国有,机关事业,两新"</formula1>
    </dataValidation>
    <dataValidation type="list" allowBlank="1" showInputMessage="1" showErrorMessage="1" sqref="C12 C5">
      <formula1>"新号,老号"</formula1>
    </dataValidation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B16" sqref="B16"/>
    </sheetView>
  </sheetViews>
  <sheetFormatPr defaultRowHeight="13.5"/>
  <cols>
    <col min="1" max="1" width="17.625" style="131" customWidth="1"/>
    <col min="2" max="2" width="34.25" style="131" customWidth="1"/>
    <col min="3" max="10" width="9" style="131"/>
    <col min="11" max="11" width="10.25" style="131" customWidth="1"/>
    <col min="12" max="12" width="13.75" style="131" customWidth="1"/>
    <col min="13" max="13" width="12.75" style="131" bestFit="1" customWidth="1"/>
    <col min="14" max="16384" width="9" style="131"/>
  </cols>
  <sheetData>
    <row r="1" spans="1:12" ht="24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>
      <c r="A2" s="81" t="s">
        <v>270</v>
      </c>
      <c r="B2" s="81" t="s">
        <v>276</v>
      </c>
      <c r="C2" s="81" t="s">
        <v>173</v>
      </c>
      <c r="D2" s="111" t="s">
        <v>277</v>
      </c>
      <c r="E2" s="81" t="s">
        <v>275</v>
      </c>
      <c r="F2" s="81">
        <v>9</v>
      </c>
      <c r="G2" s="81">
        <v>6</v>
      </c>
      <c r="H2" s="112">
        <v>0.66</v>
      </c>
      <c r="I2" s="81" t="s">
        <v>278</v>
      </c>
      <c r="J2" s="81" t="s">
        <v>279</v>
      </c>
      <c r="K2" s="98">
        <v>29465</v>
      </c>
      <c r="L2" s="81">
        <v>13611706216</v>
      </c>
    </row>
    <row r="3" spans="1:12" ht="24">
      <c r="A3" s="38" t="s">
        <v>258</v>
      </c>
      <c r="B3" s="81" t="s">
        <v>281</v>
      </c>
      <c r="C3" s="81" t="s">
        <v>173</v>
      </c>
      <c r="D3" s="98">
        <v>41418</v>
      </c>
      <c r="E3" s="81" t="s">
        <v>275</v>
      </c>
      <c r="F3" s="81">
        <v>33</v>
      </c>
      <c r="G3" s="81">
        <v>27</v>
      </c>
      <c r="H3" s="112">
        <f>G3/F3</f>
        <v>0.81818181818181823</v>
      </c>
      <c r="I3" s="134" t="s">
        <v>282</v>
      </c>
      <c r="J3" s="81" t="s">
        <v>283</v>
      </c>
      <c r="K3" s="98">
        <v>29190</v>
      </c>
      <c r="L3" s="81">
        <v>15824131227</v>
      </c>
    </row>
    <row r="4" spans="1:12">
      <c r="A4" s="81" t="s">
        <v>317</v>
      </c>
      <c r="B4" s="116" t="s">
        <v>285</v>
      </c>
      <c r="C4" s="116" t="s">
        <v>5</v>
      </c>
      <c r="D4" s="101">
        <v>2012</v>
      </c>
      <c r="E4" s="116" t="s">
        <v>9</v>
      </c>
      <c r="F4" s="116">
        <v>7</v>
      </c>
      <c r="G4" s="116">
        <v>6</v>
      </c>
      <c r="H4" s="117">
        <v>0.86</v>
      </c>
      <c r="I4" s="116" t="s">
        <v>284</v>
      </c>
      <c r="J4" s="116" t="s">
        <v>186</v>
      </c>
      <c r="K4" s="118">
        <v>32264</v>
      </c>
      <c r="L4" s="116">
        <v>15601652855</v>
      </c>
    </row>
    <row r="5" spans="1:12" s="133" customFormat="1">
      <c r="A5" s="119" t="s">
        <v>113</v>
      </c>
      <c r="B5" s="14" t="s">
        <v>89</v>
      </c>
      <c r="C5" s="14" t="s">
        <v>5</v>
      </c>
      <c r="D5" s="18">
        <v>41365</v>
      </c>
      <c r="E5" s="11" t="s">
        <v>9</v>
      </c>
      <c r="F5" s="11">
        <v>32</v>
      </c>
      <c r="G5" s="11">
        <v>25</v>
      </c>
      <c r="H5" s="13">
        <v>0.78</v>
      </c>
      <c r="I5" s="11" t="s">
        <v>90</v>
      </c>
      <c r="J5" s="11" t="s">
        <v>91</v>
      </c>
      <c r="K5" s="12">
        <v>29434</v>
      </c>
      <c r="L5" s="11">
        <v>18621709769</v>
      </c>
    </row>
    <row r="6" spans="1:12">
      <c r="A6" s="186" t="s">
        <v>540</v>
      </c>
      <c r="B6" s="81" t="s">
        <v>425</v>
      </c>
      <c r="C6" s="81" t="s">
        <v>173</v>
      </c>
      <c r="D6" s="98">
        <v>41415</v>
      </c>
      <c r="E6" s="81" t="s">
        <v>275</v>
      </c>
      <c r="F6" s="81">
        <v>32</v>
      </c>
      <c r="G6" s="81">
        <v>20</v>
      </c>
      <c r="H6" s="112">
        <v>0.62</v>
      </c>
      <c r="I6" s="81" t="s">
        <v>426</v>
      </c>
      <c r="J6" s="81" t="s">
        <v>427</v>
      </c>
      <c r="K6" s="98">
        <v>29252</v>
      </c>
      <c r="L6" s="81">
        <v>18817779901</v>
      </c>
    </row>
    <row r="7" spans="1:12">
      <c r="A7" s="187"/>
      <c r="B7" s="81" t="s">
        <v>563</v>
      </c>
      <c r="C7" s="81" t="s">
        <v>173</v>
      </c>
      <c r="D7" s="98">
        <v>41395</v>
      </c>
      <c r="E7" s="81" t="s">
        <v>9</v>
      </c>
      <c r="F7" s="81">
        <v>12</v>
      </c>
      <c r="G7" s="81">
        <v>8</v>
      </c>
      <c r="H7" s="112">
        <v>0.67</v>
      </c>
      <c r="I7" s="81" t="s">
        <v>428</v>
      </c>
      <c r="J7" s="81" t="s">
        <v>288</v>
      </c>
      <c r="K7" s="98">
        <v>30376</v>
      </c>
      <c r="L7" s="81">
        <v>13564365353</v>
      </c>
    </row>
    <row r="8" spans="1:12">
      <c r="A8" s="81" t="s">
        <v>362</v>
      </c>
      <c r="B8" s="81" t="s">
        <v>387</v>
      </c>
      <c r="C8" s="81" t="s">
        <v>145</v>
      </c>
      <c r="D8" s="98">
        <v>41395</v>
      </c>
      <c r="E8" s="81" t="s">
        <v>275</v>
      </c>
      <c r="F8" s="81">
        <v>19</v>
      </c>
      <c r="G8" s="81">
        <v>17</v>
      </c>
      <c r="H8" s="112">
        <v>0.89</v>
      </c>
      <c r="I8" s="81" t="s">
        <v>388</v>
      </c>
      <c r="J8" s="81" t="s">
        <v>389</v>
      </c>
      <c r="K8" s="98">
        <v>30560</v>
      </c>
      <c r="L8" s="81">
        <v>62322137</v>
      </c>
    </row>
    <row r="9" spans="1:12">
      <c r="A9" s="25" t="s">
        <v>185</v>
      </c>
      <c r="B9" s="121" t="s">
        <v>155</v>
      </c>
      <c r="C9" s="121" t="s">
        <v>5</v>
      </c>
      <c r="D9" s="121" t="s">
        <v>96</v>
      </c>
      <c r="E9" s="121" t="s">
        <v>9</v>
      </c>
      <c r="F9" s="121">
        <v>31</v>
      </c>
      <c r="G9" s="121">
        <v>27</v>
      </c>
      <c r="H9" s="135">
        <v>0.87</v>
      </c>
      <c r="I9" s="76" t="s">
        <v>156</v>
      </c>
      <c r="J9" s="76" t="s">
        <v>157</v>
      </c>
      <c r="K9" s="136">
        <v>1984.1</v>
      </c>
      <c r="L9" s="136">
        <v>15921412241</v>
      </c>
    </row>
    <row r="10" spans="1:12">
      <c r="A10" s="81" t="s">
        <v>144</v>
      </c>
      <c r="B10" s="81" t="s">
        <v>179</v>
      </c>
      <c r="C10" s="81" t="s">
        <v>16</v>
      </c>
      <c r="D10" s="81">
        <v>2012</v>
      </c>
      <c r="E10" s="81" t="s">
        <v>9</v>
      </c>
      <c r="F10" s="81">
        <v>126</v>
      </c>
      <c r="G10" s="81">
        <v>104</v>
      </c>
      <c r="H10" s="112">
        <v>0.83</v>
      </c>
      <c r="I10" s="81" t="s">
        <v>178</v>
      </c>
      <c r="J10" s="81" t="s">
        <v>177</v>
      </c>
      <c r="K10" s="81">
        <v>1979.8</v>
      </c>
      <c r="L10" s="82">
        <v>15821672721</v>
      </c>
    </row>
    <row r="11" spans="1:12" ht="24">
      <c r="A11" s="81" t="s">
        <v>193</v>
      </c>
      <c r="B11" s="119" t="s">
        <v>214</v>
      </c>
      <c r="C11" s="119" t="s">
        <v>16</v>
      </c>
      <c r="D11" s="119" t="s">
        <v>215</v>
      </c>
      <c r="E11" s="119" t="s">
        <v>9</v>
      </c>
      <c r="F11" s="119">
        <v>32</v>
      </c>
      <c r="G11" s="119">
        <v>20</v>
      </c>
      <c r="H11" s="137">
        <v>0.625</v>
      </c>
      <c r="I11" s="119" t="s">
        <v>190</v>
      </c>
      <c r="J11" s="119" t="s">
        <v>483</v>
      </c>
      <c r="K11" s="138">
        <v>31959</v>
      </c>
      <c r="L11" s="119">
        <v>18101840033</v>
      </c>
    </row>
    <row r="12" spans="1:12" ht="48">
      <c r="A12" s="124" t="s">
        <v>406</v>
      </c>
      <c r="B12" s="126" t="s">
        <v>407</v>
      </c>
      <c r="C12" s="124" t="s">
        <v>16</v>
      </c>
      <c r="D12" s="98">
        <v>41365</v>
      </c>
      <c r="E12" s="127" t="s">
        <v>9</v>
      </c>
      <c r="F12" s="124">
        <v>28</v>
      </c>
      <c r="G12" s="124">
        <v>17</v>
      </c>
      <c r="H12" s="112">
        <f>G12/F12</f>
        <v>0.6071428571428571</v>
      </c>
      <c r="I12" s="124" t="s">
        <v>408</v>
      </c>
      <c r="J12" s="128" t="s">
        <v>409</v>
      </c>
      <c r="K12" s="139" t="s">
        <v>556</v>
      </c>
      <c r="L12" s="130">
        <v>13816826629</v>
      </c>
    </row>
    <row r="13" spans="1:12" ht="24">
      <c r="A13" s="81" t="s">
        <v>208</v>
      </c>
      <c r="B13" s="81" t="s">
        <v>229</v>
      </c>
      <c r="C13" s="81" t="s">
        <v>16</v>
      </c>
      <c r="D13" s="111" t="s">
        <v>220</v>
      </c>
      <c r="E13" s="81" t="s">
        <v>9</v>
      </c>
      <c r="F13" s="81">
        <v>254</v>
      </c>
      <c r="G13" s="81">
        <v>162</v>
      </c>
      <c r="H13" s="112">
        <v>0.63800000000000001</v>
      </c>
      <c r="I13" s="81" t="s">
        <v>230</v>
      </c>
      <c r="J13" s="81" t="s">
        <v>231</v>
      </c>
      <c r="K13" s="98">
        <v>31707</v>
      </c>
      <c r="L13" s="81">
        <v>13917903031</v>
      </c>
    </row>
    <row r="16" spans="1:12">
      <c r="A16" s="197" t="s">
        <v>750</v>
      </c>
      <c r="B16" s="197" t="s">
        <v>752</v>
      </c>
    </row>
  </sheetData>
  <mergeCells count="1">
    <mergeCell ref="A6:A7"/>
  </mergeCells>
  <phoneticPr fontId="1" type="noConversion"/>
  <conditionalFormatting sqref="B2">
    <cfRule type="expression" dxfId="26" priority="1" stopIfTrue="1">
      <formula>AND(COUNTIF(#REF!, B2)&gt;1,NOT(ISBLANK(B2)))</formula>
    </cfRule>
  </conditionalFormatting>
  <conditionalFormatting sqref="B2">
    <cfRule type="expression" dxfId="25" priority="2" stopIfTrue="1">
      <formula>AND(COUNTIF(#REF!, B2)&gt;1,NOT(ISBLANK(B2)))</formula>
    </cfRule>
    <cfRule type="cellIs" dxfId="24" priority="3" stopIfTrue="1" operator="equal">
      <formula>"重复"</formula>
    </cfRule>
  </conditionalFormatting>
  <dataValidations count="6"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  <dataValidation type="list" allowBlank="1" showInputMessage="1" showErrorMessage="1" sqref="E5 C5"/>
    <dataValidation type="list" allowBlank="1" showInputMessage="1" showErrorMessage="1" sqref="E10:E12">
      <formula1>"国有,机关事业,两新"</formula1>
    </dataValidation>
    <dataValidation type="list" allowBlank="1" showInputMessage="1" showErrorMessage="1" sqref="C10:C13">
      <formula1>"新号,老号"</formula1>
    </dataValidation>
    <dataValidation type="list" allowBlank="1" showInputMessage="1" showErrorMessage="1" sqref="E13">
      <formula1>"国有,机关事业单位,两新"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B17" sqref="B17"/>
    </sheetView>
  </sheetViews>
  <sheetFormatPr defaultRowHeight="13.5"/>
  <cols>
    <col min="1" max="1" width="16.875" style="131" customWidth="1"/>
    <col min="2" max="2" width="29.75" style="131" customWidth="1"/>
    <col min="3" max="9" width="9" style="131"/>
    <col min="10" max="10" width="12.125" style="131" customWidth="1"/>
    <col min="11" max="11" width="9.75" style="131" customWidth="1"/>
    <col min="12" max="12" width="13.875" style="131" customWidth="1"/>
    <col min="13" max="16384" width="9" style="131"/>
  </cols>
  <sheetData>
    <row r="1" spans="1:12" ht="24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>
      <c r="A2" s="81" t="s">
        <v>270</v>
      </c>
      <c r="B2" s="81" t="s">
        <v>280</v>
      </c>
      <c r="C2" s="81" t="s">
        <v>16</v>
      </c>
      <c r="D2" s="111" t="s">
        <v>500</v>
      </c>
      <c r="E2" s="81" t="s">
        <v>9</v>
      </c>
      <c r="F2" s="81">
        <v>7</v>
      </c>
      <c r="G2" s="81">
        <v>7</v>
      </c>
      <c r="H2" s="112">
        <v>1</v>
      </c>
      <c r="I2" s="81" t="s">
        <v>501</v>
      </c>
      <c r="J2" s="81" t="s">
        <v>502</v>
      </c>
      <c r="K2" s="98">
        <v>29099</v>
      </c>
      <c r="L2" s="81">
        <v>13024174140</v>
      </c>
    </row>
    <row r="3" spans="1:12" ht="24">
      <c r="A3" s="81" t="s">
        <v>258</v>
      </c>
      <c r="B3" s="81" t="s">
        <v>505</v>
      </c>
      <c r="C3" s="81" t="s">
        <v>173</v>
      </c>
      <c r="D3" s="98">
        <v>40692</v>
      </c>
      <c r="E3" s="113" t="s">
        <v>275</v>
      </c>
      <c r="F3" s="81">
        <v>30</v>
      </c>
      <c r="G3" s="81">
        <v>18</v>
      </c>
      <c r="H3" s="112">
        <f>G3/F3</f>
        <v>0.6</v>
      </c>
      <c r="I3" s="81" t="s">
        <v>506</v>
      </c>
      <c r="J3" s="81" t="s">
        <v>507</v>
      </c>
      <c r="K3" s="115">
        <v>31534</v>
      </c>
      <c r="L3" s="81">
        <v>15026558132</v>
      </c>
    </row>
    <row r="4" spans="1:12" ht="24">
      <c r="A4" s="81" t="s">
        <v>317</v>
      </c>
      <c r="B4" s="116" t="s">
        <v>290</v>
      </c>
      <c r="C4" s="116" t="s">
        <v>16</v>
      </c>
      <c r="D4" s="116"/>
      <c r="E4" s="116" t="s">
        <v>9</v>
      </c>
      <c r="F4" s="116">
        <v>6</v>
      </c>
      <c r="G4" s="116">
        <v>6</v>
      </c>
      <c r="H4" s="117">
        <v>1</v>
      </c>
      <c r="I4" s="116" t="s">
        <v>289</v>
      </c>
      <c r="J4" s="116" t="s">
        <v>288</v>
      </c>
      <c r="K4" s="118">
        <v>29983</v>
      </c>
      <c r="L4" s="116">
        <v>15021667734</v>
      </c>
    </row>
    <row r="5" spans="1:12" s="133" customFormat="1" ht="18.75" customHeight="1">
      <c r="A5" s="119" t="s">
        <v>113</v>
      </c>
      <c r="B5" s="14" t="s">
        <v>517</v>
      </c>
      <c r="C5" s="14" t="s">
        <v>16</v>
      </c>
      <c r="D5" s="18">
        <v>40634</v>
      </c>
      <c r="E5" s="11" t="s">
        <v>9</v>
      </c>
      <c r="F5" s="11">
        <v>18</v>
      </c>
      <c r="G5" s="11">
        <v>17</v>
      </c>
      <c r="H5" s="50">
        <v>0.94399999999999995</v>
      </c>
      <c r="I5" s="11" t="s">
        <v>516</v>
      </c>
      <c r="J5" s="11" t="s">
        <v>91</v>
      </c>
      <c r="K5" s="12">
        <v>30317</v>
      </c>
      <c r="L5" s="11">
        <v>13818698724</v>
      </c>
    </row>
    <row r="6" spans="1:12">
      <c r="A6" s="81" t="s">
        <v>362</v>
      </c>
      <c r="B6" s="81" t="s">
        <v>382</v>
      </c>
      <c r="C6" s="81" t="s">
        <v>16</v>
      </c>
      <c r="D6" s="98">
        <v>40909</v>
      </c>
      <c r="E6" s="81" t="s">
        <v>9</v>
      </c>
      <c r="F6" s="81">
        <v>7</v>
      </c>
      <c r="G6" s="81">
        <v>6</v>
      </c>
      <c r="H6" s="112">
        <v>0.86</v>
      </c>
      <c r="I6" s="81" t="s">
        <v>383</v>
      </c>
      <c r="J6" s="81" t="s">
        <v>384</v>
      </c>
      <c r="K6" s="98">
        <v>32021</v>
      </c>
      <c r="L6" s="81">
        <v>13788979717</v>
      </c>
    </row>
    <row r="7" spans="1:12">
      <c r="A7" s="185" t="s">
        <v>540</v>
      </c>
      <c r="B7" s="81" t="s">
        <v>562</v>
      </c>
      <c r="C7" s="81" t="s">
        <v>418</v>
      </c>
      <c r="D7" s="98">
        <v>41393</v>
      </c>
      <c r="E7" s="81" t="s">
        <v>415</v>
      </c>
      <c r="F7" s="81">
        <v>10</v>
      </c>
      <c r="G7" s="81">
        <v>7</v>
      </c>
      <c r="H7" s="112">
        <v>0.7</v>
      </c>
      <c r="I7" s="81" t="s">
        <v>419</v>
      </c>
      <c r="J7" s="81" t="s">
        <v>420</v>
      </c>
      <c r="K7" s="98">
        <v>32356</v>
      </c>
      <c r="L7" s="81">
        <v>13671717253</v>
      </c>
    </row>
    <row r="8" spans="1:12" ht="24">
      <c r="A8" s="185" t="s">
        <v>540</v>
      </c>
      <c r="B8" s="81" t="s">
        <v>558</v>
      </c>
      <c r="C8" s="81" t="s">
        <v>145</v>
      </c>
      <c r="D8" s="98">
        <v>41394</v>
      </c>
      <c r="E8" s="81" t="s">
        <v>275</v>
      </c>
      <c r="F8" s="81">
        <v>13</v>
      </c>
      <c r="G8" s="81">
        <v>12</v>
      </c>
      <c r="H8" s="112">
        <v>0.92</v>
      </c>
      <c r="I8" s="81" t="s">
        <v>560</v>
      </c>
      <c r="J8" s="81" t="s">
        <v>561</v>
      </c>
      <c r="K8" s="98">
        <v>29252</v>
      </c>
      <c r="L8" s="81">
        <v>13761155398</v>
      </c>
    </row>
    <row r="9" spans="1:12">
      <c r="A9" s="25" t="s">
        <v>185</v>
      </c>
      <c r="B9" s="109" t="s">
        <v>169</v>
      </c>
      <c r="C9" s="121" t="s">
        <v>16</v>
      </c>
      <c r="D9" s="121" t="s">
        <v>159</v>
      </c>
      <c r="E9" s="121" t="s">
        <v>9</v>
      </c>
      <c r="F9" s="121">
        <v>17</v>
      </c>
      <c r="G9" s="121">
        <v>16</v>
      </c>
      <c r="H9" s="122">
        <v>0.94</v>
      </c>
      <c r="I9" s="121" t="s">
        <v>170</v>
      </c>
      <c r="J9" s="121" t="s">
        <v>171</v>
      </c>
      <c r="K9" s="123">
        <v>1983.6</v>
      </c>
      <c r="L9" s="123">
        <v>18616855826</v>
      </c>
    </row>
    <row r="10" spans="1:12">
      <c r="A10" s="81" t="s">
        <v>144</v>
      </c>
      <c r="B10" s="81" t="s">
        <v>630</v>
      </c>
      <c r="C10" s="81" t="s">
        <v>5</v>
      </c>
      <c r="D10" s="81">
        <v>2012</v>
      </c>
      <c r="E10" s="81" t="s">
        <v>9</v>
      </c>
      <c r="F10" s="81">
        <v>19</v>
      </c>
      <c r="G10" s="81">
        <v>13</v>
      </c>
      <c r="H10" s="112">
        <v>0.68400000000000005</v>
      </c>
      <c r="I10" s="81" t="s">
        <v>176</v>
      </c>
      <c r="J10" s="81" t="s">
        <v>101</v>
      </c>
      <c r="K10" s="81">
        <v>1985.5</v>
      </c>
      <c r="L10" s="82">
        <v>54721172</v>
      </c>
    </row>
    <row r="11" spans="1:12" ht="24">
      <c r="A11" s="124" t="s">
        <v>406</v>
      </c>
      <c r="B11" s="126" t="s">
        <v>402</v>
      </c>
      <c r="C11" s="124" t="s">
        <v>5</v>
      </c>
      <c r="D11" s="124" t="s">
        <v>403</v>
      </c>
      <c r="E11" s="127" t="s">
        <v>9</v>
      </c>
      <c r="F11" s="124">
        <v>70</v>
      </c>
      <c r="G11" s="124">
        <v>61</v>
      </c>
      <c r="H11" s="112">
        <f>G11/F11</f>
        <v>0.87142857142857144</v>
      </c>
      <c r="I11" s="124" t="s">
        <v>404</v>
      </c>
      <c r="J11" s="128" t="s">
        <v>405</v>
      </c>
      <c r="K11" s="129">
        <v>32325</v>
      </c>
      <c r="L11" s="130">
        <v>13818512383</v>
      </c>
    </row>
    <row r="12" spans="1:12">
      <c r="A12" s="38" t="s">
        <v>453</v>
      </c>
      <c r="B12" s="81" t="s">
        <v>619</v>
      </c>
      <c r="C12" s="81" t="s">
        <v>589</v>
      </c>
      <c r="D12" s="98">
        <v>41395</v>
      </c>
      <c r="E12" s="81" t="s">
        <v>275</v>
      </c>
      <c r="F12" s="81">
        <v>16</v>
      </c>
      <c r="G12" s="81">
        <v>11</v>
      </c>
      <c r="H12" s="141">
        <v>0.6875</v>
      </c>
      <c r="I12" s="81" t="s">
        <v>620</v>
      </c>
      <c r="J12" s="81" t="s">
        <v>621</v>
      </c>
      <c r="K12" s="98">
        <v>29191</v>
      </c>
      <c r="L12" s="81">
        <v>18918778202</v>
      </c>
    </row>
    <row r="13" spans="1:12">
      <c r="A13" s="81" t="s">
        <v>208</v>
      </c>
      <c r="B13" s="81" t="s">
        <v>223</v>
      </c>
      <c r="C13" s="81" t="s">
        <v>5</v>
      </c>
      <c r="D13" s="111" t="s">
        <v>224</v>
      </c>
      <c r="E13" s="81" t="s">
        <v>9</v>
      </c>
      <c r="F13" s="81">
        <v>10</v>
      </c>
      <c r="G13" s="81">
        <v>10</v>
      </c>
      <c r="H13" s="112">
        <v>1</v>
      </c>
      <c r="I13" s="81" t="s">
        <v>225</v>
      </c>
      <c r="J13" s="81" t="s">
        <v>226</v>
      </c>
      <c r="K13" s="98">
        <v>32264</v>
      </c>
      <c r="L13" s="81">
        <v>13817652653</v>
      </c>
    </row>
    <row r="14" spans="1:12" ht="24">
      <c r="A14" s="4" t="s">
        <v>43</v>
      </c>
      <c r="B14" s="4" t="s">
        <v>48</v>
      </c>
      <c r="C14" s="4" t="s">
        <v>5</v>
      </c>
      <c r="D14" s="4" t="s">
        <v>45</v>
      </c>
      <c r="E14" s="4" t="s">
        <v>9</v>
      </c>
      <c r="F14" s="4">
        <v>25</v>
      </c>
      <c r="G14" s="4">
        <v>16</v>
      </c>
      <c r="H14" s="10">
        <v>0.64</v>
      </c>
      <c r="I14" s="4" t="s">
        <v>49</v>
      </c>
      <c r="J14" s="3" t="s">
        <v>50</v>
      </c>
      <c r="K14" s="4">
        <v>1983.04</v>
      </c>
      <c r="L14" s="4">
        <v>18621603990</v>
      </c>
    </row>
    <row r="17" spans="1:2">
      <c r="A17" s="197" t="s">
        <v>750</v>
      </c>
      <c r="B17" s="197" t="s">
        <v>753</v>
      </c>
    </row>
  </sheetData>
  <phoneticPr fontId="1" type="noConversion"/>
  <conditionalFormatting sqref="B2">
    <cfRule type="expression" dxfId="23" priority="1" stopIfTrue="1">
      <formula>AND(COUNTIF(#REF!, B2)&gt;1,NOT(ISBLANK(B2)))</formula>
    </cfRule>
  </conditionalFormatting>
  <conditionalFormatting sqref="B2">
    <cfRule type="expression" dxfId="22" priority="2" stopIfTrue="1">
      <formula>AND(COUNTIF(#REF!, B2)&gt;1,NOT(ISBLANK(B2)))</formula>
    </cfRule>
    <cfRule type="cellIs" dxfId="21" priority="3" stopIfTrue="1" operator="equal">
      <formula>"重复"</formula>
    </cfRule>
  </conditionalFormatting>
  <dataValidations count="6"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2 C6 C13">
      <formula1>"新号,老号"</formula1>
    </dataValidation>
    <dataValidation type="list" allowBlank="1" showInputMessage="1" showErrorMessage="1" sqref="E2 E6 E13">
      <formula1>"国有,机关事业单位,两新"</formula1>
    </dataValidation>
    <dataValidation type="list" allowBlank="1" showInputMessage="1" showErrorMessage="1" sqref="E5 C5"/>
    <dataValidation type="list" allowBlank="1" showInputMessage="1" showErrorMessage="1" sqref="E12">
      <formula1>"国有,机关事业,两新"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B23" sqref="B23"/>
    </sheetView>
  </sheetViews>
  <sheetFormatPr defaultRowHeight="13.5"/>
  <cols>
    <col min="1" max="1" width="13.875" style="131" customWidth="1"/>
    <col min="2" max="2" width="37.25" style="131" customWidth="1"/>
    <col min="3" max="3" width="9" style="131"/>
    <col min="4" max="4" width="10.875" style="131" customWidth="1"/>
    <col min="5" max="5" width="14.375" style="131" customWidth="1"/>
    <col min="6" max="6" width="7.875" style="131" customWidth="1"/>
    <col min="7" max="7" width="8" style="131" customWidth="1"/>
    <col min="8" max="9" width="9" style="131"/>
    <col min="10" max="10" width="11" style="131" customWidth="1"/>
    <col min="11" max="11" width="11.125" style="131" customWidth="1"/>
    <col min="12" max="12" width="13.75" style="131" customWidth="1"/>
    <col min="13" max="16384" width="9" style="131"/>
  </cols>
  <sheetData>
    <row r="1" spans="1:12" ht="36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 ht="24">
      <c r="A2" s="81" t="s">
        <v>258</v>
      </c>
      <c r="B2" s="81" t="s">
        <v>508</v>
      </c>
      <c r="C2" s="81" t="s">
        <v>173</v>
      </c>
      <c r="D2" s="98">
        <v>40318</v>
      </c>
      <c r="E2" s="113" t="s">
        <v>275</v>
      </c>
      <c r="F2" s="81">
        <v>61</v>
      </c>
      <c r="G2" s="81">
        <v>49</v>
      </c>
      <c r="H2" s="112">
        <f>G2/F2</f>
        <v>0.80327868852459017</v>
      </c>
      <c r="I2" s="113" t="s">
        <v>509</v>
      </c>
      <c r="J2" s="81" t="s">
        <v>510</v>
      </c>
      <c r="K2" s="139" t="s">
        <v>511</v>
      </c>
      <c r="L2" s="139">
        <v>15821183223</v>
      </c>
    </row>
    <row r="3" spans="1:12" ht="24">
      <c r="A3" s="81" t="s">
        <v>317</v>
      </c>
      <c r="B3" s="116" t="s">
        <v>296</v>
      </c>
      <c r="C3" s="116" t="s">
        <v>5</v>
      </c>
      <c r="D3" s="101">
        <v>2012</v>
      </c>
      <c r="E3" s="116" t="s">
        <v>9</v>
      </c>
      <c r="F3" s="116">
        <v>18</v>
      </c>
      <c r="G3" s="116">
        <v>14</v>
      </c>
      <c r="H3" s="117">
        <v>0.78</v>
      </c>
      <c r="I3" s="116" t="s">
        <v>295</v>
      </c>
      <c r="J3" s="116" t="s">
        <v>294</v>
      </c>
      <c r="K3" s="118">
        <v>29037</v>
      </c>
      <c r="L3" s="116">
        <v>18930079587</v>
      </c>
    </row>
    <row r="4" spans="1:12">
      <c r="A4" s="81" t="s">
        <v>362</v>
      </c>
      <c r="B4" s="81" t="s">
        <v>514</v>
      </c>
      <c r="C4" s="81" t="s">
        <v>16</v>
      </c>
      <c r="D4" s="98">
        <v>41395</v>
      </c>
      <c r="E4" s="81" t="s">
        <v>9</v>
      </c>
      <c r="F4" s="81">
        <v>7</v>
      </c>
      <c r="G4" s="81">
        <v>7</v>
      </c>
      <c r="H4" s="112">
        <v>1</v>
      </c>
      <c r="I4" s="81" t="s">
        <v>515</v>
      </c>
      <c r="J4" s="81" t="s">
        <v>386</v>
      </c>
      <c r="K4" s="98">
        <v>29037</v>
      </c>
      <c r="L4" s="81">
        <v>13916167060</v>
      </c>
    </row>
    <row r="5" spans="1:12">
      <c r="A5" s="25" t="s">
        <v>185</v>
      </c>
      <c r="B5" s="109" t="s">
        <v>166</v>
      </c>
      <c r="C5" s="121" t="s">
        <v>16</v>
      </c>
      <c r="D5" s="121" t="s">
        <v>159</v>
      </c>
      <c r="E5" s="121" t="s">
        <v>9</v>
      </c>
      <c r="F5" s="121">
        <v>50</v>
      </c>
      <c r="G5" s="121">
        <v>30</v>
      </c>
      <c r="H5" s="122">
        <v>0.6</v>
      </c>
      <c r="I5" s="121" t="s">
        <v>167</v>
      </c>
      <c r="J5" s="121" t="s">
        <v>168</v>
      </c>
      <c r="K5" s="123">
        <v>1983.11</v>
      </c>
      <c r="L5" s="123">
        <v>13918213012</v>
      </c>
    </row>
    <row r="6" spans="1:12" s="133" customFormat="1">
      <c r="A6" s="119" t="s">
        <v>113</v>
      </c>
      <c r="B6" s="14" t="s">
        <v>86</v>
      </c>
      <c r="C6" s="14" t="s">
        <v>5</v>
      </c>
      <c r="D6" s="18">
        <v>41365</v>
      </c>
      <c r="E6" s="11" t="s">
        <v>9</v>
      </c>
      <c r="F6" s="11">
        <v>28</v>
      </c>
      <c r="G6" s="11">
        <v>25</v>
      </c>
      <c r="H6" s="13">
        <v>0.89</v>
      </c>
      <c r="I6" s="11" t="s">
        <v>87</v>
      </c>
      <c r="J6" s="11" t="s">
        <v>88</v>
      </c>
      <c r="K6" s="12">
        <v>29160</v>
      </c>
      <c r="L6" s="11">
        <v>13764571107</v>
      </c>
    </row>
    <row r="7" spans="1:12">
      <c r="A7" s="186" t="s">
        <v>540</v>
      </c>
      <c r="B7" s="81" t="s">
        <v>422</v>
      </c>
      <c r="C7" s="81" t="s">
        <v>173</v>
      </c>
      <c r="D7" s="98">
        <v>41395</v>
      </c>
      <c r="E7" s="81" t="s">
        <v>9</v>
      </c>
      <c r="F7" s="81">
        <v>7</v>
      </c>
      <c r="G7" s="81">
        <v>6</v>
      </c>
      <c r="H7" s="112">
        <v>0.85699999999999998</v>
      </c>
      <c r="I7" s="81" t="s">
        <v>423</v>
      </c>
      <c r="J7" s="81" t="s">
        <v>424</v>
      </c>
      <c r="K7" s="98">
        <v>32021</v>
      </c>
      <c r="L7" s="81">
        <v>13482813490</v>
      </c>
    </row>
    <row r="8" spans="1:12">
      <c r="A8" s="187"/>
      <c r="B8" s="113" t="s">
        <v>552</v>
      </c>
      <c r="C8" s="113" t="s">
        <v>5</v>
      </c>
      <c r="D8" s="113"/>
      <c r="E8" s="113" t="s">
        <v>9</v>
      </c>
      <c r="F8" s="113">
        <v>12</v>
      </c>
      <c r="G8" s="113">
        <v>9</v>
      </c>
      <c r="H8" s="23">
        <v>0.75</v>
      </c>
      <c r="I8" s="113" t="s">
        <v>553</v>
      </c>
      <c r="J8" s="113" t="s">
        <v>554</v>
      </c>
      <c r="K8" s="114">
        <v>29434</v>
      </c>
      <c r="L8" s="113">
        <v>13482653053</v>
      </c>
    </row>
    <row r="9" spans="1:12">
      <c r="A9" s="81" t="s">
        <v>144</v>
      </c>
      <c r="B9" s="81" t="s">
        <v>181</v>
      </c>
      <c r="C9" s="81" t="s">
        <v>5</v>
      </c>
      <c r="D9" s="81">
        <v>2012</v>
      </c>
      <c r="E9" s="111" t="s">
        <v>9</v>
      </c>
      <c r="F9" s="81">
        <v>44</v>
      </c>
      <c r="G9" s="81">
        <v>33</v>
      </c>
      <c r="H9" s="112">
        <v>0.75</v>
      </c>
      <c r="I9" s="81" t="s">
        <v>180</v>
      </c>
      <c r="J9" s="81" t="s">
        <v>11</v>
      </c>
      <c r="K9" s="81">
        <v>1982.3</v>
      </c>
      <c r="L9" s="82">
        <v>64982592</v>
      </c>
    </row>
    <row r="10" spans="1:12">
      <c r="A10" s="38" t="s">
        <v>755</v>
      </c>
      <c r="B10" s="124" t="s">
        <v>393</v>
      </c>
      <c r="C10" s="124" t="s">
        <v>145</v>
      </c>
      <c r="D10" s="98">
        <v>41030</v>
      </c>
      <c r="E10" s="92" t="s">
        <v>275</v>
      </c>
      <c r="F10" s="113">
        <v>15</v>
      </c>
      <c r="G10" s="113">
        <v>11</v>
      </c>
      <c r="H10" s="141">
        <f>G10/F10</f>
        <v>0.73333333333333328</v>
      </c>
      <c r="I10" s="124" t="s">
        <v>394</v>
      </c>
      <c r="J10" s="124" t="s">
        <v>395</v>
      </c>
      <c r="K10" s="81">
        <v>1980.05</v>
      </c>
      <c r="L10" s="92">
        <v>13671622629</v>
      </c>
    </row>
    <row r="11" spans="1:12">
      <c r="A11" s="81" t="s">
        <v>208</v>
      </c>
      <c r="B11" s="81" t="s">
        <v>235</v>
      </c>
      <c r="C11" s="81" t="s">
        <v>16</v>
      </c>
      <c r="D11" s="111">
        <v>2010</v>
      </c>
      <c r="E11" s="81" t="s">
        <v>9</v>
      </c>
      <c r="F11" s="81">
        <v>112</v>
      </c>
      <c r="G11" s="81">
        <v>87</v>
      </c>
      <c r="H11" s="112">
        <v>0.78</v>
      </c>
      <c r="I11" s="81" t="s">
        <v>236</v>
      </c>
      <c r="J11" s="81" t="s">
        <v>237</v>
      </c>
      <c r="K11" s="98">
        <v>32203</v>
      </c>
      <c r="L11" s="81">
        <v>18916293206</v>
      </c>
    </row>
    <row r="12" spans="1:12">
      <c r="A12" s="81" t="s">
        <v>453</v>
      </c>
      <c r="B12" s="81" t="s">
        <v>615</v>
      </c>
      <c r="C12" s="81" t="s">
        <v>589</v>
      </c>
      <c r="D12" s="81" t="s">
        <v>616</v>
      </c>
      <c r="E12" s="81" t="s">
        <v>606</v>
      </c>
      <c r="F12" s="81">
        <v>21</v>
      </c>
      <c r="G12" s="81">
        <v>15</v>
      </c>
      <c r="H12" s="141">
        <v>0.71430000000000005</v>
      </c>
      <c r="I12" s="81" t="s">
        <v>617</v>
      </c>
      <c r="J12" s="81" t="s">
        <v>618</v>
      </c>
      <c r="K12" s="98">
        <v>32174</v>
      </c>
      <c r="L12" s="81">
        <v>58925888</v>
      </c>
    </row>
    <row r="13" spans="1:12">
      <c r="A13" s="81" t="s">
        <v>193</v>
      </c>
      <c r="B13" s="119" t="s">
        <v>484</v>
      </c>
      <c r="C13" s="119" t="s">
        <v>16</v>
      </c>
      <c r="D13" s="98">
        <v>41272</v>
      </c>
      <c r="E13" s="119" t="s">
        <v>9</v>
      </c>
      <c r="F13" s="119">
        <v>15</v>
      </c>
      <c r="G13" s="119">
        <v>9</v>
      </c>
      <c r="H13" s="112">
        <v>0.6</v>
      </c>
      <c r="I13" s="119" t="s">
        <v>191</v>
      </c>
      <c r="J13" s="119" t="s">
        <v>192</v>
      </c>
      <c r="K13" s="138">
        <v>31564</v>
      </c>
      <c r="L13" s="119">
        <v>13310082720</v>
      </c>
    </row>
    <row r="17" spans="1:2">
      <c r="A17" s="197" t="s">
        <v>750</v>
      </c>
      <c r="B17" s="197" t="s">
        <v>754</v>
      </c>
    </row>
  </sheetData>
  <mergeCells count="1">
    <mergeCell ref="A7:A8"/>
  </mergeCells>
  <phoneticPr fontId="1" type="noConversion"/>
  <dataValidations count="6">
    <dataValidation type="list" allowBlank="1" showInputMessage="1" showErrorMessage="1" sqref="E6 C6"/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  <dataValidation type="list" allowBlank="1" showInputMessage="1" showErrorMessage="1" sqref="E13 E9:E10">
      <formula1>"国有,机关事业,两新"</formula1>
    </dataValidation>
    <dataValidation type="list" allowBlank="1" showInputMessage="1" showErrorMessage="1" sqref="C13 C9:C11 F11">
      <formula1>"新号,老号"</formula1>
    </dataValidation>
    <dataValidation type="list" allowBlank="1" showInputMessage="1" showErrorMessage="1" sqref="E11">
      <formula1>"国有,机关事业单位,两新"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B23" sqref="B23"/>
    </sheetView>
  </sheetViews>
  <sheetFormatPr defaultRowHeight="12"/>
  <cols>
    <col min="1" max="1" width="16.25" style="148" customWidth="1"/>
    <col min="2" max="2" width="36.875" style="148" customWidth="1"/>
    <col min="3" max="10" width="9" style="148"/>
    <col min="11" max="11" width="9.625" style="148" customWidth="1"/>
    <col min="12" max="12" width="11.625" style="148" customWidth="1"/>
    <col min="13" max="16384" width="9" style="148"/>
  </cols>
  <sheetData>
    <row r="1" spans="1:12" s="147" customFormat="1" ht="36">
      <c r="A1" s="38" t="s">
        <v>518</v>
      </c>
      <c r="B1" s="38" t="s">
        <v>519</v>
      </c>
      <c r="C1" s="38" t="s">
        <v>520</v>
      </c>
      <c r="D1" s="38" t="s">
        <v>521</v>
      </c>
      <c r="E1" s="38" t="s">
        <v>522</v>
      </c>
      <c r="F1" s="38" t="s">
        <v>523</v>
      </c>
      <c r="G1" s="38" t="s">
        <v>524</v>
      </c>
      <c r="H1" s="42" t="s">
        <v>525</v>
      </c>
      <c r="I1" s="38" t="s">
        <v>526</v>
      </c>
      <c r="J1" s="38" t="s">
        <v>527</v>
      </c>
      <c r="K1" s="63" t="s">
        <v>528</v>
      </c>
      <c r="L1" s="38" t="s">
        <v>529</v>
      </c>
    </row>
    <row r="2" spans="1:12" s="147" customFormat="1" ht="24">
      <c r="A2" s="4" t="s">
        <v>43</v>
      </c>
      <c r="B2" s="4" t="s">
        <v>51</v>
      </c>
      <c r="C2" s="4" t="s">
        <v>5</v>
      </c>
      <c r="D2" s="4" t="s">
        <v>45</v>
      </c>
      <c r="E2" s="4" t="s">
        <v>7</v>
      </c>
      <c r="F2" s="4">
        <v>47</v>
      </c>
      <c r="G2" s="4">
        <v>47</v>
      </c>
      <c r="H2" s="10">
        <v>1</v>
      </c>
      <c r="I2" s="4" t="s">
        <v>52</v>
      </c>
      <c r="J2" s="4" t="s">
        <v>53</v>
      </c>
      <c r="K2" s="4">
        <v>1984.12</v>
      </c>
      <c r="L2" s="4">
        <v>13585867712</v>
      </c>
    </row>
    <row r="3" spans="1:12" ht="24">
      <c r="A3" s="21" t="s">
        <v>113</v>
      </c>
      <c r="B3" s="14" t="s">
        <v>75</v>
      </c>
      <c r="C3" s="14" t="s">
        <v>16</v>
      </c>
      <c r="D3" s="18">
        <v>41395</v>
      </c>
      <c r="E3" s="20" t="s">
        <v>70</v>
      </c>
      <c r="F3" s="11">
        <v>20</v>
      </c>
      <c r="G3" s="11">
        <v>20</v>
      </c>
      <c r="H3" s="13">
        <v>1</v>
      </c>
      <c r="I3" s="11" t="s">
        <v>76</v>
      </c>
      <c r="J3" s="11" t="s">
        <v>77</v>
      </c>
      <c r="K3" s="12">
        <v>29007</v>
      </c>
      <c r="L3" s="11">
        <v>18916560071</v>
      </c>
    </row>
    <row r="4" spans="1:12">
      <c r="A4" s="191" t="s">
        <v>757</v>
      </c>
      <c r="B4" s="60" t="s">
        <v>575</v>
      </c>
      <c r="C4" s="60" t="s">
        <v>576</v>
      </c>
      <c r="D4" s="60">
        <v>2013.04</v>
      </c>
      <c r="E4" s="60" t="s">
        <v>577</v>
      </c>
      <c r="F4" s="60">
        <v>20</v>
      </c>
      <c r="G4" s="60">
        <v>12</v>
      </c>
      <c r="H4" s="60">
        <v>0.6</v>
      </c>
      <c r="I4" s="60" t="s">
        <v>578</v>
      </c>
      <c r="J4" s="60" t="s">
        <v>579</v>
      </c>
      <c r="K4" s="60">
        <v>1980.08</v>
      </c>
      <c r="L4" s="60">
        <v>13564855136</v>
      </c>
    </row>
    <row r="5" spans="1:12" ht="24">
      <c r="A5" s="200"/>
      <c r="B5" s="60" t="s">
        <v>580</v>
      </c>
      <c r="C5" s="60" t="s">
        <v>576</v>
      </c>
      <c r="D5" s="60">
        <v>2013.04</v>
      </c>
      <c r="E5" s="60" t="s">
        <v>581</v>
      </c>
      <c r="F5" s="60">
        <v>23</v>
      </c>
      <c r="G5" s="60">
        <v>17</v>
      </c>
      <c r="H5" s="60">
        <v>0.7</v>
      </c>
      <c r="I5" s="60" t="s">
        <v>582</v>
      </c>
      <c r="J5" s="60" t="s">
        <v>583</v>
      </c>
      <c r="K5" s="60">
        <v>1982.04</v>
      </c>
      <c r="L5" s="60"/>
    </row>
    <row r="6" spans="1:12" ht="14.25">
      <c r="A6" s="188" t="s">
        <v>341</v>
      </c>
      <c r="B6" s="33" t="s">
        <v>345</v>
      </c>
      <c r="C6" s="4" t="s">
        <v>343</v>
      </c>
      <c r="D6" s="28">
        <v>36647</v>
      </c>
      <c r="E6" s="4" t="s">
        <v>346</v>
      </c>
      <c r="F6" s="4">
        <v>36</v>
      </c>
      <c r="G6" s="4">
        <v>36</v>
      </c>
      <c r="H6" s="10">
        <v>1</v>
      </c>
      <c r="I6" s="4" t="s">
        <v>347</v>
      </c>
      <c r="J6" s="4" t="s">
        <v>348</v>
      </c>
      <c r="K6" s="28">
        <v>29281</v>
      </c>
      <c r="L6" s="4">
        <v>62523873</v>
      </c>
    </row>
    <row r="7" spans="1:12">
      <c r="A7" s="187"/>
      <c r="B7" s="33" t="s">
        <v>358</v>
      </c>
      <c r="C7" s="4" t="s">
        <v>352</v>
      </c>
      <c r="D7" s="35">
        <v>41030</v>
      </c>
      <c r="E7" s="36" t="s">
        <v>346</v>
      </c>
      <c r="F7" s="4">
        <v>33</v>
      </c>
      <c r="G7" s="4">
        <v>31</v>
      </c>
      <c r="H7" s="10">
        <v>0.94</v>
      </c>
      <c r="I7" s="4" t="s">
        <v>359</v>
      </c>
      <c r="J7" s="36" t="s">
        <v>360</v>
      </c>
      <c r="K7" s="35">
        <v>31898</v>
      </c>
      <c r="L7" s="36">
        <v>13761091683</v>
      </c>
    </row>
    <row r="8" spans="1:12" ht="24">
      <c r="A8" s="189" t="s">
        <v>564</v>
      </c>
      <c r="B8" s="60" t="s">
        <v>565</v>
      </c>
      <c r="C8" s="60" t="s">
        <v>559</v>
      </c>
      <c r="D8" s="72">
        <v>41365</v>
      </c>
      <c r="E8" s="60" t="s">
        <v>70</v>
      </c>
      <c r="F8" s="60">
        <v>20</v>
      </c>
      <c r="G8" s="60">
        <v>20</v>
      </c>
      <c r="H8" s="68">
        <v>1</v>
      </c>
      <c r="I8" s="60" t="s">
        <v>445</v>
      </c>
      <c r="J8" s="60" t="s">
        <v>566</v>
      </c>
      <c r="K8" s="72">
        <v>29037</v>
      </c>
      <c r="L8" s="60">
        <v>13023197978</v>
      </c>
    </row>
    <row r="9" spans="1:12">
      <c r="A9" s="187"/>
      <c r="B9" s="60" t="s">
        <v>447</v>
      </c>
      <c r="C9" s="60" t="s">
        <v>16</v>
      </c>
      <c r="D9" s="72">
        <v>41395</v>
      </c>
      <c r="E9" s="60" t="s">
        <v>70</v>
      </c>
      <c r="F9" s="60">
        <v>6</v>
      </c>
      <c r="G9" s="60">
        <v>4</v>
      </c>
      <c r="H9" s="68">
        <v>0.67</v>
      </c>
      <c r="I9" s="60" t="s">
        <v>448</v>
      </c>
      <c r="J9" s="60" t="s">
        <v>53</v>
      </c>
      <c r="K9" s="72">
        <v>31656</v>
      </c>
      <c r="L9" s="60">
        <v>13482125200</v>
      </c>
    </row>
    <row r="10" spans="1:12">
      <c r="A10" s="60" t="s">
        <v>587</v>
      </c>
      <c r="B10" s="60" t="s">
        <v>592</v>
      </c>
      <c r="C10" s="60" t="s">
        <v>589</v>
      </c>
      <c r="D10" s="60">
        <v>2012.2</v>
      </c>
      <c r="E10" s="60" t="s">
        <v>581</v>
      </c>
      <c r="F10" s="60">
        <v>20</v>
      </c>
      <c r="G10" s="60">
        <v>12</v>
      </c>
      <c r="H10" s="74">
        <v>0.6</v>
      </c>
      <c r="I10" s="60" t="s">
        <v>593</v>
      </c>
      <c r="J10" s="60" t="s">
        <v>594</v>
      </c>
      <c r="K10" s="72">
        <v>29526</v>
      </c>
      <c r="L10" s="60">
        <v>15900986691</v>
      </c>
    </row>
    <row r="11" spans="1:12" ht="24">
      <c r="A11" s="4" t="s">
        <v>362</v>
      </c>
      <c r="B11" s="38" t="s">
        <v>732</v>
      </c>
      <c r="C11" s="38" t="s">
        <v>173</v>
      </c>
      <c r="D11" s="39">
        <v>40179</v>
      </c>
      <c r="E11" s="38" t="s">
        <v>318</v>
      </c>
      <c r="F11" s="38">
        <v>6</v>
      </c>
      <c r="G11" s="38">
        <v>4</v>
      </c>
      <c r="H11" s="42">
        <v>0.66</v>
      </c>
      <c r="I11" s="38" t="s">
        <v>374</v>
      </c>
      <c r="J11" s="38" t="s">
        <v>628</v>
      </c>
      <c r="K11" s="78" t="s">
        <v>373</v>
      </c>
      <c r="L11" s="38">
        <v>13501644010</v>
      </c>
    </row>
    <row r="12" spans="1:12" ht="24">
      <c r="A12" s="38" t="s">
        <v>733</v>
      </c>
      <c r="B12" s="38" t="s">
        <v>734</v>
      </c>
      <c r="C12" s="38" t="s">
        <v>735</v>
      </c>
      <c r="D12" s="39">
        <v>41395</v>
      </c>
      <c r="E12" s="38" t="s">
        <v>736</v>
      </c>
      <c r="F12" s="38">
        <v>36</v>
      </c>
      <c r="G12" s="38">
        <v>30</v>
      </c>
      <c r="H12" s="42">
        <v>0.83</v>
      </c>
      <c r="I12" s="179" t="s">
        <v>298</v>
      </c>
      <c r="J12" s="179" t="s">
        <v>737</v>
      </c>
      <c r="K12" s="78" t="s">
        <v>738</v>
      </c>
      <c r="L12" s="38">
        <v>18621054363</v>
      </c>
    </row>
    <row r="13" spans="1:12" ht="24">
      <c r="A13" s="181" t="s">
        <v>741</v>
      </c>
      <c r="B13" s="38" t="s">
        <v>744</v>
      </c>
      <c r="C13" s="38" t="s">
        <v>16</v>
      </c>
      <c r="D13" s="39" t="s">
        <v>745</v>
      </c>
      <c r="E13" s="38" t="s">
        <v>7</v>
      </c>
      <c r="F13" s="38">
        <v>15</v>
      </c>
      <c r="G13" s="38">
        <v>15</v>
      </c>
      <c r="H13" s="160">
        <v>1</v>
      </c>
      <c r="I13" s="38" t="s">
        <v>746</v>
      </c>
      <c r="J13" s="38" t="s">
        <v>747</v>
      </c>
      <c r="K13" s="39">
        <v>30621</v>
      </c>
      <c r="L13" s="38">
        <v>13817207752</v>
      </c>
    </row>
    <row r="16" spans="1:12">
      <c r="A16" s="198" t="s">
        <v>750</v>
      </c>
      <c r="B16" s="199" t="s">
        <v>756</v>
      </c>
    </row>
  </sheetData>
  <mergeCells count="3">
    <mergeCell ref="A4:A5"/>
    <mergeCell ref="A6:A7"/>
    <mergeCell ref="A8:A9"/>
  </mergeCells>
  <phoneticPr fontId="1" type="noConversion"/>
  <dataValidations count="5">
    <dataValidation type="list" allowBlank="1" showInputMessage="1" showErrorMessage="1" sqref="C7">
      <formula1>"新号,老号"</formula1>
    </dataValidation>
    <dataValidation type="list" allowBlank="1" showInputMessage="1" showErrorMessage="1" sqref="E10">
      <formula1>"国有,机关事业,两新"</formula1>
    </dataValidation>
    <dataValidation type="list" allowBlank="1" showInputMessage="1" showErrorMessage="1" sqref="E3 C3"/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B19" sqref="B19"/>
    </sheetView>
  </sheetViews>
  <sheetFormatPr defaultRowHeight="13.5"/>
  <cols>
    <col min="1" max="1" width="20.125" style="64" customWidth="1"/>
    <col min="2" max="2" width="35" style="64" customWidth="1"/>
    <col min="3" max="3" width="9" style="64"/>
    <col min="4" max="4" width="9.875" style="64" customWidth="1"/>
    <col min="5" max="5" width="11.125" style="64" customWidth="1"/>
    <col min="6" max="10" width="9" style="64"/>
    <col min="11" max="11" width="10.5" style="64" customWidth="1"/>
    <col min="12" max="12" width="13.25" style="64" customWidth="1"/>
    <col min="13" max="16384" width="9" style="64"/>
  </cols>
  <sheetData>
    <row r="1" spans="1:12" ht="24">
      <c r="A1" s="38" t="s">
        <v>332</v>
      </c>
      <c r="B1" s="38" t="s">
        <v>333</v>
      </c>
      <c r="C1" s="38" t="s">
        <v>334</v>
      </c>
      <c r="D1" s="38" t="s">
        <v>335</v>
      </c>
      <c r="E1" s="38" t="s">
        <v>336</v>
      </c>
      <c r="F1" s="38" t="s">
        <v>337</v>
      </c>
      <c r="G1" s="38" t="s">
        <v>338</v>
      </c>
      <c r="H1" s="42" t="s">
        <v>339</v>
      </c>
      <c r="I1" s="38" t="s">
        <v>340</v>
      </c>
      <c r="J1" s="38" t="s">
        <v>429</v>
      </c>
      <c r="K1" s="63" t="s">
        <v>430</v>
      </c>
      <c r="L1" s="38" t="s">
        <v>431</v>
      </c>
    </row>
    <row r="2" spans="1:12">
      <c r="A2" s="4" t="s">
        <v>43</v>
      </c>
      <c r="B2" s="4" t="s">
        <v>54</v>
      </c>
      <c r="C2" s="4" t="s">
        <v>5</v>
      </c>
      <c r="D2" s="4" t="s">
        <v>45</v>
      </c>
      <c r="E2" s="4" t="s">
        <v>7</v>
      </c>
      <c r="F2" s="4">
        <v>46</v>
      </c>
      <c r="G2" s="4">
        <v>40</v>
      </c>
      <c r="H2" s="10">
        <v>0.87</v>
      </c>
      <c r="I2" s="4" t="s">
        <v>55</v>
      </c>
      <c r="J2" s="4" t="s">
        <v>56</v>
      </c>
      <c r="K2" s="4">
        <v>1979.08</v>
      </c>
      <c r="L2" s="4">
        <v>18017480928</v>
      </c>
    </row>
    <row r="3" spans="1:12">
      <c r="A3" s="188" t="s">
        <v>319</v>
      </c>
      <c r="B3" s="75" t="s">
        <v>306</v>
      </c>
      <c r="C3" s="75" t="s">
        <v>16</v>
      </c>
      <c r="D3" s="108"/>
      <c r="E3" s="75" t="s">
        <v>320</v>
      </c>
      <c r="F3" s="75">
        <v>12</v>
      </c>
      <c r="G3" s="75">
        <v>7</v>
      </c>
      <c r="H3" s="107">
        <v>0.6</v>
      </c>
      <c r="I3" s="75" t="s">
        <v>305</v>
      </c>
      <c r="J3" s="75" t="s">
        <v>103</v>
      </c>
      <c r="K3" s="108">
        <v>29860</v>
      </c>
      <c r="L3" s="75">
        <v>13917311260</v>
      </c>
    </row>
    <row r="4" spans="1:12">
      <c r="A4" s="187"/>
      <c r="B4" s="75" t="s">
        <v>304</v>
      </c>
      <c r="C4" s="75" t="s">
        <v>16</v>
      </c>
      <c r="D4" s="75"/>
      <c r="E4" s="75" t="s">
        <v>318</v>
      </c>
      <c r="F4" s="75">
        <v>11</v>
      </c>
      <c r="G4" s="75">
        <v>7</v>
      </c>
      <c r="H4" s="107">
        <v>0.64</v>
      </c>
      <c r="I4" s="75" t="s">
        <v>303</v>
      </c>
      <c r="J4" s="75" t="s">
        <v>234</v>
      </c>
      <c r="K4" s="108">
        <v>29403</v>
      </c>
      <c r="L4" s="75">
        <v>13651786721</v>
      </c>
    </row>
    <row r="5" spans="1:12">
      <c r="A5" s="4" t="s">
        <v>241</v>
      </c>
      <c r="B5" s="4" t="s">
        <v>227</v>
      </c>
      <c r="C5" s="4" t="s">
        <v>16</v>
      </c>
      <c r="D5" s="65">
        <v>41244</v>
      </c>
      <c r="E5" s="4" t="s">
        <v>7</v>
      </c>
      <c r="F5" s="4">
        <v>21</v>
      </c>
      <c r="G5" s="4">
        <v>15</v>
      </c>
      <c r="H5" s="10">
        <v>0.71399999999999997</v>
      </c>
      <c r="I5" s="4" t="s">
        <v>228</v>
      </c>
      <c r="J5" s="4" t="s">
        <v>242</v>
      </c>
      <c r="K5" s="28">
        <v>31352</v>
      </c>
      <c r="L5" s="4">
        <v>13472683887</v>
      </c>
    </row>
    <row r="6" spans="1:12" ht="24">
      <c r="A6" s="4" t="s">
        <v>188</v>
      </c>
      <c r="B6" s="4" t="s">
        <v>138</v>
      </c>
      <c r="C6" s="4" t="s">
        <v>5</v>
      </c>
      <c r="D6" s="4">
        <v>2012</v>
      </c>
      <c r="E6" s="4" t="s">
        <v>70</v>
      </c>
      <c r="F6" s="4">
        <v>99</v>
      </c>
      <c r="G6" s="4">
        <v>62</v>
      </c>
      <c r="H6" s="49">
        <v>0.62619999999999998</v>
      </c>
      <c r="I6" s="4" t="s">
        <v>139</v>
      </c>
      <c r="J6" s="4" t="s">
        <v>140</v>
      </c>
      <c r="K6" s="146">
        <v>1981.1</v>
      </c>
      <c r="L6" s="5">
        <v>18621701008</v>
      </c>
    </row>
    <row r="7" spans="1:12">
      <c r="A7" s="4" t="s">
        <v>311</v>
      </c>
      <c r="B7" s="33" t="s">
        <v>312</v>
      </c>
      <c r="C7" s="4" t="s">
        <v>313</v>
      </c>
      <c r="D7" s="28">
        <v>40665</v>
      </c>
      <c r="E7" s="4" t="s">
        <v>314</v>
      </c>
      <c r="F7" s="4">
        <v>180</v>
      </c>
      <c r="G7" s="4">
        <v>180</v>
      </c>
      <c r="H7" s="34">
        <v>1</v>
      </c>
      <c r="I7" s="4" t="s">
        <v>315</v>
      </c>
      <c r="J7" s="4" t="s">
        <v>316</v>
      </c>
      <c r="K7" s="28">
        <v>29160</v>
      </c>
      <c r="L7" s="4">
        <v>13501721415</v>
      </c>
    </row>
    <row r="8" spans="1:12">
      <c r="A8" s="188" t="s">
        <v>361</v>
      </c>
      <c r="B8" s="47" t="s">
        <v>377</v>
      </c>
      <c r="C8" s="3" t="s">
        <v>173</v>
      </c>
      <c r="D8" s="29">
        <v>41365</v>
      </c>
      <c r="E8" s="48" t="s">
        <v>216</v>
      </c>
      <c r="F8" s="4">
        <v>13</v>
      </c>
      <c r="G8" s="4">
        <v>10</v>
      </c>
      <c r="H8" s="49">
        <f>G8/F8</f>
        <v>0.76923076923076927</v>
      </c>
      <c r="I8" s="3" t="s">
        <v>378</v>
      </c>
      <c r="J8" s="3" t="s">
        <v>175</v>
      </c>
      <c r="K8" s="4">
        <v>1979.05</v>
      </c>
      <c r="L8" s="48">
        <v>13621953634</v>
      </c>
    </row>
    <row r="9" spans="1:12">
      <c r="A9" s="187"/>
      <c r="B9" s="124" t="s">
        <v>375</v>
      </c>
      <c r="C9" s="124" t="s">
        <v>173</v>
      </c>
      <c r="D9" s="143">
        <v>41365</v>
      </c>
      <c r="E9" s="92" t="s">
        <v>216</v>
      </c>
      <c r="F9" s="92">
        <v>13</v>
      </c>
      <c r="G9" s="92">
        <v>8</v>
      </c>
      <c r="H9" s="141">
        <f>G9/F9</f>
        <v>0.61538461538461542</v>
      </c>
      <c r="I9" s="124" t="s">
        <v>376</v>
      </c>
      <c r="J9" s="124" t="s">
        <v>175</v>
      </c>
      <c r="K9" s="81">
        <v>1981.03</v>
      </c>
      <c r="L9" s="92">
        <v>13641616321</v>
      </c>
    </row>
    <row r="10" spans="1:12">
      <c r="A10" s="4" t="s">
        <v>362</v>
      </c>
      <c r="B10" s="4" t="s">
        <v>367</v>
      </c>
      <c r="C10" s="4" t="s">
        <v>366</v>
      </c>
      <c r="D10" s="65">
        <v>40909</v>
      </c>
      <c r="E10" s="4" t="s">
        <v>365</v>
      </c>
      <c r="F10" s="4">
        <v>7</v>
      </c>
      <c r="G10" s="4">
        <v>5</v>
      </c>
      <c r="H10" s="10">
        <v>0.71</v>
      </c>
      <c r="I10" s="4" t="s">
        <v>364</v>
      </c>
      <c r="J10" s="4" t="s">
        <v>363</v>
      </c>
      <c r="K10" s="28">
        <v>31352</v>
      </c>
      <c r="L10" s="4">
        <v>18930812342</v>
      </c>
    </row>
    <row r="11" spans="1:12" ht="24">
      <c r="A11" s="191" t="s">
        <v>564</v>
      </c>
      <c r="B11" s="60" t="s">
        <v>449</v>
      </c>
      <c r="C11" s="60" t="s">
        <v>16</v>
      </c>
      <c r="D11" s="72">
        <v>41395</v>
      </c>
      <c r="E11" s="60" t="s">
        <v>70</v>
      </c>
      <c r="F11" s="60">
        <v>13</v>
      </c>
      <c r="G11" s="60">
        <v>11</v>
      </c>
      <c r="H11" s="68">
        <v>0.85</v>
      </c>
      <c r="I11" s="60" t="s">
        <v>450</v>
      </c>
      <c r="J11" s="60" t="s">
        <v>451</v>
      </c>
      <c r="K11" s="72">
        <v>29160</v>
      </c>
      <c r="L11" s="60">
        <v>13817334539</v>
      </c>
    </row>
    <row r="12" spans="1:12">
      <c r="A12" s="200"/>
      <c r="B12" s="60" t="s">
        <v>569</v>
      </c>
      <c r="C12" s="60" t="s">
        <v>421</v>
      </c>
      <c r="D12" s="72">
        <v>41397</v>
      </c>
      <c r="E12" s="60" t="s">
        <v>70</v>
      </c>
      <c r="F12" s="60">
        <v>6</v>
      </c>
      <c r="G12" s="60">
        <v>5</v>
      </c>
      <c r="H12" s="68">
        <v>0.8</v>
      </c>
      <c r="I12" s="60" t="s">
        <v>452</v>
      </c>
      <c r="J12" s="60" t="s">
        <v>570</v>
      </c>
      <c r="K12" s="72">
        <v>29129</v>
      </c>
      <c r="L12" s="60">
        <v>13701646743</v>
      </c>
    </row>
    <row r="13" spans="1:12">
      <c r="A13" s="81" t="s">
        <v>144</v>
      </c>
      <c r="B13" s="81" t="s">
        <v>132</v>
      </c>
      <c r="C13" s="81" t="s">
        <v>5</v>
      </c>
      <c r="D13" s="81">
        <v>2012</v>
      </c>
      <c r="E13" s="81" t="s">
        <v>70</v>
      </c>
      <c r="F13" s="81">
        <v>8</v>
      </c>
      <c r="G13" s="81">
        <v>6</v>
      </c>
      <c r="H13" s="112">
        <v>0.75</v>
      </c>
      <c r="I13" s="81" t="s">
        <v>133</v>
      </c>
      <c r="J13" s="81" t="s">
        <v>134</v>
      </c>
      <c r="K13" s="81">
        <v>1985.12</v>
      </c>
      <c r="L13" s="82">
        <v>13764235980</v>
      </c>
    </row>
    <row r="16" spans="1:12">
      <c r="A16" s="201" t="s">
        <v>758</v>
      </c>
      <c r="B16" s="201" t="s">
        <v>759</v>
      </c>
    </row>
  </sheetData>
  <mergeCells count="3">
    <mergeCell ref="A3:A4"/>
    <mergeCell ref="A8:A9"/>
    <mergeCell ref="A11:A12"/>
  </mergeCells>
  <phoneticPr fontId="1" type="noConversion"/>
  <dataValidations count="4"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5">
      <formula1>"新号,老号"</formula1>
    </dataValidation>
    <dataValidation type="list" allowBlank="1" showInputMessage="1" showErrorMessage="1" sqref="E5">
      <formula1>"国有,机关事业单位,两新"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5" sqref="A5:A8"/>
    </sheetView>
  </sheetViews>
  <sheetFormatPr defaultRowHeight="13.5"/>
  <cols>
    <col min="1" max="1" width="13" style="145" customWidth="1"/>
    <col min="2" max="2" width="29" style="145" customWidth="1"/>
    <col min="3" max="3" width="9" style="145"/>
    <col min="4" max="4" width="10.25" style="145" customWidth="1"/>
    <col min="5" max="10" width="9" style="145"/>
    <col min="11" max="11" width="10.25" style="145" customWidth="1"/>
    <col min="12" max="12" width="12.875" style="145" customWidth="1"/>
    <col min="13" max="16384" width="9" style="145"/>
  </cols>
  <sheetData>
    <row r="1" spans="1:12" ht="36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 ht="24">
      <c r="A2" s="81" t="s">
        <v>43</v>
      </c>
      <c r="B2" s="81" t="s">
        <v>625</v>
      </c>
      <c r="C2" s="81" t="s">
        <v>16</v>
      </c>
      <c r="D2" s="81">
        <v>2013.04</v>
      </c>
      <c r="E2" s="81" t="s">
        <v>7</v>
      </c>
      <c r="F2" s="81">
        <v>15</v>
      </c>
      <c r="G2" s="81">
        <v>13</v>
      </c>
      <c r="H2" s="82" t="s">
        <v>57</v>
      </c>
      <c r="I2" s="81" t="s">
        <v>626</v>
      </c>
      <c r="J2" s="81" t="s">
        <v>627</v>
      </c>
      <c r="K2" s="81">
        <v>1980.1</v>
      </c>
      <c r="L2" s="81">
        <v>13818928493</v>
      </c>
    </row>
    <row r="3" spans="1:12" ht="24">
      <c r="A3" s="81" t="s">
        <v>317</v>
      </c>
      <c r="B3" s="142" t="s">
        <v>302</v>
      </c>
      <c r="C3" s="142" t="s">
        <v>16</v>
      </c>
      <c r="D3" s="118"/>
      <c r="E3" s="142" t="s">
        <v>318</v>
      </c>
      <c r="F3" s="142">
        <v>10</v>
      </c>
      <c r="G3" s="142">
        <v>6</v>
      </c>
      <c r="H3" s="117">
        <v>0.6</v>
      </c>
      <c r="I3" s="142" t="s">
        <v>301</v>
      </c>
      <c r="J3" s="142" t="s">
        <v>234</v>
      </c>
      <c r="K3" s="118">
        <v>29037</v>
      </c>
      <c r="L3" s="142">
        <v>18918882108</v>
      </c>
    </row>
    <row r="4" spans="1:12" ht="24">
      <c r="A4" s="81" t="s">
        <v>208</v>
      </c>
      <c r="B4" s="81" t="s">
        <v>232</v>
      </c>
      <c r="C4" s="81" t="s">
        <v>16</v>
      </c>
      <c r="D4" s="111">
        <v>2004.9</v>
      </c>
      <c r="E4" s="81" t="s">
        <v>7</v>
      </c>
      <c r="F4" s="81">
        <v>8</v>
      </c>
      <c r="G4" s="81">
        <v>5</v>
      </c>
      <c r="H4" s="112">
        <v>0.625</v>
      </c>
      <c r="I4" s="81" t="s">
        <v>233</v>
      </c>
      <c r="J4" s="81" t="s">
        <v>234</v>
      </c>
      <c r="K4" s="98">
        <v>30498</v>
      </c>
      <c r="L4" s="81">
        <v>13816538090</v>
      </c>
    </row>
    <row r="5" spans="1:12">
      <c r="A5" s="191" t="s">
        <v>731</v>
      </c>
      <c r="B5" s="81" t="s">
        <v>116</v>
      </c>
      <c r="C5" s="81" t="s">
        <v>16</v>
      </c>
      <c r="D5" s="81">
        <v>2012</v>
      </c>
      <c r="E5" s="81" t="s">
        <v>9</v>
      </c>
      <c r="F5" s="81">
        <v>30</v>
      </c>
      <c r="G5" s="81">
        <v>24</v>
      </c>
      <c r="H5" s="112">
        <v>0.8</v>
      </c>
      <c r="I5" s="81" t="s">
        <v>117</v>
      </c>
      <c r="J5" s="81" t="s">
        <v>118</v>
      </c>
      <c r="K5" s="81">
        <v>1979.8</v>
      </c>
      <c r="L5" s="82">
        <v>13371987609</v>
      </c>
    </row>
    <row r="6" spans="1:12">
      <c r="A6" s="203"/>
      <c r="B6" s="81" t="s">
        <v>130</v>
      </c>
      <c r="C6" s="81" t="s">
        <v>16</v>
      </c>
      <c r="D6" s="81">
        <v>2012</v>
      </c>
      <c r="E6" s="81" t="s">
        <v>70</v>
      </c>
      <c r="F6" s="81">
        <v>41</v>
      </c>
      <c r="G6" s="81">
        <v>26</v>
      </c>
      <c r="H6" s="112">
        <v>0.63</v>
      </c>
      <c r="I6" s="81" t="s">
        <v>131</v>
      </c>
      <c r="J6" s="81" t="s">
        <v>118</v>
      </c>
      <c r="K6" s="81">
        <v>1980.7</v>
      </c>
      <c r="L6" s="82">
        <v>13917182658</v>
      </c>
    </row>
    <row r="7" spans="1:12">
      <c r="A7" s="203"/>
      <c r="B7" s="81" t="s">
        <v>135</v>
      </c>
      <c r="C7" s="81" t="s">
        <v>5</v>
      </c>
      <c r="D7" s="81">
        <v>2012</v>
      </c>
      <c r="E7" s="81" t="s">
        <v>70</v>
      </c>
      <c r="F7" s="81">
        <v>57</v>
      </c>
      <c r="G7" s="81">
        <v>36</v>
      </c>
      <c r="H7" s="112">
        <v>0.63</v>
      </c>
      <c r="I7" s="81" t="s">
        <v>136</v>
      </c>
      <c r="J7" s="81" t="s">
        <v>137</v>
      </c>
      <c r="K7" s="81">
        <v>1979.11</v>
      </c>
      <c r="L7" s="82">
        <v>13671960800</v>
      </c>
    </row>
    <row r="8" spans="1:12">
      <c r="A8" s="200"/>
      <c r="B8" s="81" t="s">
        <v>141</v>
      </c>
      <c r="C8" s="81" t="s">
        <v>16</v>
      </c>
      <c r="D8" s="81">
        <v>2012</v>
      </c>
      <c r="E8" s="81" t="s">
        <v>70</v>
      </c>
      <c r="F8" s="81">
        <v>37</v>
      </c>
      <c r="G8" s="81">
        <v>37</v>
      </c>
      <c r="H8" s="112">
        <v>1</v>
      </c>
      <c r="I8" s="81" t="s">
        <v>142</v>
      </c>
      <c r="J8" s="81" t="s">
        <v>143</v>
      </c>
      <c r="K8" s="144">
        <v>1983.1</v>
      </c>
      <c r="L8" s="82">
        <v>13564371395</v>
      </c>
    </row>
    <row r="9" spans="1:12" ht="24">
      <c r="A9" s="81" t="s">
        <v>362</v>
      </c>
      <c r="B9" s="81" t="s">
        <v>372</v>
      </c>
      <c r="C9" s="81" t="s">
        <v>16</v>
      </c>
      <c r="D9" s="120">
        <v>39448</v>
      </c>
      <c r="E9" s="81" t="s">
        <v>318</v>
      </c>
      <c r="F9" s="81">
        <v>6</v>
      </c>
      <c r="G9" s="81">
        <v>4</v>
      </c>
      <c r="H9" s="112">
        <v>0.66</v>
      </c>
      <c r="I9" s="81" t="s">
        <v>371</v>
      </c>
      <c r="J9" s="81" t="s">
        <v>363</v>
      </c>
      <c r="K9" s="98">
        <v>31778</v>
      </c>
      <c r="L9" s="81">
        <v>13761041536</v>
      </c>
    </row>
    <row r="10" spans="1:12" ht="24">
      <c r="A10" s="81" t="s">
        <v>564</v>
      </c>
      <c r="B10" s="81" t="s">
        <v>567</v>
      </c>
      <c r="C10" s="81" t="s">
        <v>5</v>
      </c>
      <c r="D10" s="98">
        <v>41365</v>
      </c>
      <c r="E10" s="81" t="s">
        <v>70</v>
      </c>
      <c r="F10" s="81">
        <v>15</v>
      </c>
      <c r="G10" s="81">
        <v>15</v>
      </c>
      <c r="H10" s="81" t="s">
        <v>446</v>
      </c>
      <c r="I10" s="81" t="s">
        <v>568</v>
      </c>
      <c r="J10" s="81" t="s">
        <v>574</v>
      </c>
      <c r="K10" s="98">
        <v>29646</v>
      </c>
      <c r="L10" s="81">
        <v>13524345095</v>
      </c>
    </row>
    <row r="11" spans="1:12">
      <c r="A11" s="81" t="s">
        <v>530</v>
      </c>
      <c r="B11" s="81" t="s">
        <v>584</v>
      </c>
      <c r="C11" s="81" t="s">
        <v>173</v>
      </c>
      <c r="D11" s="81"/>
      <c r="E11" s="81" t="s">
        <v>577</v>
      </c>
      <c r="F11" s="81">
        <v>15</v>
      </c>
      <c r="G11" s="81">
        <v>12</v>
      </c>
      <c r="H11" s="81">
        <v>0.8</v>
      </c>
      <c r="I11" s="81" t="s">
        <v>585</v>
      </c>
      <c r="J11" s="81" t="s">
        <v>586</v>
      </c>
      <c r="K11" s="81">
        <v>1979.07</v>
      </c>
      <c r="L11" s="81">
        <v>13901653298</v>
      </c>
    </row>
    <row r="12" spans="1:12">
      <c r="A12" s="81" t="s">
        <v>453</v>
      </c>
      <c r="B12" s="81" t="s">
        <v>588</v>
      </c>
      <c r="C12" s="81" t="s">
        <v>589</v>
      </c>
      <c r="D12" s="98">
        <v>40057</v>
      </c>
      <c r="E12" s="81" t="s">
        <v>70</v>
      </c>
      <c r="F12" s="81">
        <v>121</v>
      </c>
      <c r="G12" s="81">
        <v>90</v>
      </c>
      <c r="H12" s="141">
        <v>0.74380000000000002</v>
      </c>
      <c r="I12" s="81" t="s">
        <v>590</v>
      </c>
      <c r="J12" s="81" t="s">
        <v>591</v>
      </c>
      <c r="K12" s="98">
        <v>31656</v>
      </c>
      <c r="L12" s="81">
        <v>13816816316</v>
      </c>
    </row>
    <row r="13" spans="1:12" ht="24">
      <c r="A13" s="181" t="s">
        <v>741</v>
      </c>
      <c r="B13" s="38" t="s">
        <v>742</v>
      </c>
      <c r="C13" s="38" t="s">
        <v>5</v>
      </c>
      <c r="D13" s="38" t="s">
        <v>159</v>
      </c>
      <c r="E13" s="38" t="s">
        <v>7</v>
      </c>
      <c r="F13" s="38">
        <v>36</v>
      </c>
      <c r="G13" s="38">
        <v>22</v>
      </c>
      <c r="H13" s="160">
        <v>0.61109999999999998</v>
      </c>
      <c r="I13" s="38" t="s">
        <v>743</v>
      </c>
      <c r="J13" s="38" t="s">
        <v>234</v>
      </c>
      <c r="K13" s="39">
        <v>30864</v>
      </c>
      <c r="L13" s="38">
        <v>13801622153</v>
      </c>
    </row>
    <row r="17" spans="1:2">
      <c r="A17" s="202" t="s">
        <v>750</v>
      </c>
      <c r="B17" s="202" t="s">
        <v>760</v>
      </c>
    </row>
  </sheetData>
  <mergeCells count="1">
    <mergeCell ref="A5:A8"/>
  </mergeCells>
  <phoneticPr fontId="1" type="noConversion"/>
  <dataValidations count="5">
    <dataValidation type="list" allowBlank="1" showInputMessage="1" showErrorMessage="1" sqref="E12">
      <formula1>"国有,机关事业,两新"</formula1>
    </dataValidation>
    <dataValidation type="list" allowBlank="1" showInputMessage="1" showErrorMessage="1" sqref="C4">
      <formula1>"新号,老号"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C1">
      <formula1>"老号,新号,新创"</formula1>
    </dataValidation>
    <dataValidation type="list" allowBlank="1" showInputMessage="1" showErrorMessage="1" sqref="E4">
      <formula1>"国有,机关事业单位,两新"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7" sqref="A7:A8"/>
    </sheetView>
  </sheetViews>
  <sheetFormatPr defaultRowHeight="13.5"/>
  <cols>
    <col min="1" max="1" width="17.375" style="131" customWidth="1"/>
    <col min="2" max="2" width="29" style="131" customWidth="1"/>
    <col min="3" max="9" width="9" style="131"/>
    <col min="10" max="10" width="13.375" style="131" customWidth="1"/>
    <col min="11" max="11" width="11.875" style="131" customWidth="1"/>
    <col min="12" max="12" width="13.875" style="131" customWidth="1"/>
    <col min="13" max="16384" width="9" style="131"/>
  </cols>
  <sheetData>
    <row r="1" spans="1:12" ht="24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 ht="24">
      <c r="A2" s="81" t="s">
        <v>453</v>
      </c>
      <c r="B2" s="81" t="s">
        <v>611</v>
      </c>
      <c r="C2" s="81" t="s">
        <v>589</v>
      </c>
      <c r="D2" s="98">
        <v>36312</v>
      </c>
      <c r="E2" s="81" t="s">
        <v>612</v>
      </c>
      <c r="F2" s="81">
        <v>48</v>
      </c>
      <c r="G2" s="81">
        <v>37</v>
      </c>
      <c r="H2" s="141">
        <v>0.77080000000000004</v>
      </c>
      <c r="I2" s="81" t="s">
        <v>613</v>
      </c>
      <c r="J2" s="81" t="s">
        <v>614</v>
      </c>
      <c r="K2" s="98">
        <v>28856</v>
      </c>
      <c r="L2" s="81">
        <v>13917859550</v>
      </c>
    </row>
    <row r="3" spans="1:12">
      <c r="A3" s="124" t="s">
        <v>406</v>
      </c>
      <c r="B3" s="126" t="s">
        <v>571</v>
      </c>
      <c r="C3" s="124" t="s">
        <v>5</v>
      </c>
      <c r="D3" s="124" t="s">
        <v>220</v>
      </c>
      <c r="E3" s="127" t="s">
        <v>572</v>
      </c>
      <c r="F3" s="124">
        <v>8</v>
      </c>
      <c r="G3" s="124">
        <v>8</v>
      </c>
      <c r="H3" s="112">
        <f>G3/F3</f>
        <v>1</v>
      </c>
      <c r="I3" s="124" t="s">
        <v>441</v>
      </c>
      <c r="J3" s="128" t="s">
        <v>440</v>
      </c>
      <c r="K3" s="129">
        <v>32264</v>
      </c>
      <c r="L3" s="130" t="s">
        <v>439</v>
      </c>
    </row>
    <row r="4" spans="1:12">
      <c r="A4" s="186" t="s">
        <v>540</v>
      </c>
      <c r="B4" s="81" t="s">
        <v>466</v>
      </c>
      <c r="C4" s="81" t="s">
        <v>5</v>
      </c>
      <c r="D4" s="98">
        <v>41365</v>
      </c>
      <c r="E4" s="81" t="s">
        <v>21</v>
      </c>
      <c r="F4" s="81">
        <v>10</v>
      </c>
      <c r="G4" s="81">
        <v>9</v>
      </c>
      <c r="H4" s="112">
        <v>0.9</v>
      </c>
      <c r="I4" s="81" t="s">
        <v>467</v>
      </c>
      <c r="J4" s="81" t="s">
        <v>468</v>
      </c>
      <c r="K4" s="98">
        <v>30713</v>
      </c>
      <c r="L4" s="81">
        <v>13621710192</v>
      </c>
    </row>
    <row r="5" spans="1:12" ht="24">
      <c r="A5" s="190"/>
      <c r="B5" s="81" t="s">
        <v>478</v>
      </c>
      <c r="C5" s="81" t="s">
        <v>16</v>
      </c>
      <c r="D5" s="98">
        <v>41365</v>
      </c>
      <c r="E5" s="81" t="s">
        <v>21</v>
      </c>
      <c r="F5" s="81">
        <v>13</v>
      </c>
      <c r="G5" s="81">
        <v>11</v>
      </c>
      <c r="H5" s="112">
        <v>0.85</v>
      </c>
      <c r="I5" s="81" t="s">
        <v>479</v>
      </c>
      <c r="J5" s="81" t="s">
        <v>543</v>
      </c>
      <c r="K5" s="98">
        <v>32051</v>
      </c>
      <c r="L5" s="81">
        <v>13564253307</v>
      </c>
    </row>
    <row r="6" spans="1:12">
      <c r="A6" s="187"/>
      <c r="B6" s="113" t="s">
        <v>629</v>
      </c>
      <c r="C6" s="113" t="s">
        <v>418</v>
      </c>
      <c r="D6" s="113"/>
      <c r="E6" s="113" t="s">
        <v>470</v>
      </c>
      <c r="F6" s="113">
        <v>9</v>
      </c>
      <c r="G6" s="113">
        <v>7</v>
      </c>
      <c r="H6" s="23">
        <v>0.8</v>
      </c>
      <c r="I6" s="113" t="s">
        <v>547</v>
      </c>
      <c r="J6" s="113" t="s">
        <v>548</v>
      </c>
      <c r="K6" s="114">
        <v>31686</v>
      </c>
      <c r="L6" s="113">
        <v>13585968087</v>
      </c>
    </row>
    <row r="7" spans="1:12" ht="24">
      <c r="A7" s="191" t="s">
        <v>258</v>
      </c>
      <c r="B7" s="81" t="s">
        <v>355</v>
      </c>
      <c r="C7" s="81" t="s">
        <v>173</v>
      </c>
      <c r="D7" s="98">
        <v>40664</v>
      </c>
      <c r="E7" s="81" t="s">
        <v>249</v>
      </c>
      <c r="F7" s="81">
        <v>10</v>
      </c>
      <c r="G7" s="81">
        <v>8</v>
      </c>
      <c r="H7" s="112">
        <v>0.8</v>
      </c>
      <c r="I7" s="81" t="s">
        <v>356</v>
      </c>
      <c r="J7" s="81" t="s">
        <v>357</v>
      </c>
      <c r="K7" s="98">
        <v>29007</v>
      </c>
      <c r="L7" s="81">
        <v>13917282676</v>
      </c>
    </row>
    <row r="8" spans="1:12" ht="24">
      <c r="A8" s="200"/>
      <c r="B8" s="81" t="s">
        <v>342</v>
      </c>
      <c r="C8" s="81" t="s">
        <v>145</v>
      </c>
      <c r="D8" s="98">
        <v>38473</v>
      </c>
      <c r="E8" s="81" t="s">
        <v>249</v>
      </c>
      <c r="F8" s="81">
        <v>10</v>
      </c>
      <c r="G8" s="81">
        <v>8</v>
      </c>
      <c r="H8" s="112">
        <f>G8/F8</f>
        <v>0.8</v>
      </c>
      <c r="I8" s="81" t="s">
        <v>344</v>
      </c>
      <c r="J8" s="81" t="s">
        <v>297</v>
      </c>
      <c r="K8" s="98">
        <v>28856</v>
      </c>
      <c r="L8" s="81">
        <v>62337718</v>
      </c>
    </row>
    <row r="9" spans="1:12">
      <c r="A9" s="81" t="s">
        <v>270</v>
      </c>
      <c r="B9" s="124" t="s">
        <v>329</v>
      </c>
      <c r="C9" s="124" t="s">
        <v>5</v>
      </c>
      <c r="D9" s="127" t="s">
        <v>330</v>
      </c>
      <c r="E9" s="124" t="s">
        <v>21</v>
      </c>
      <c r="F9" s="124">
        <v>7</v>
      </c>
      <c r="G9" s="124">
        <v>7</v>
      </c>
      <c r="H9" s="112">
        <v>1</v>
      </c>
      <c r="I9" s="124" t="s">
        <v>331</v>
      </c>
      <c r="J9" s="124" t="s">
        <v>286</v>
      </c>
      <c r="K9" s="98">
        <v>31048</v>
      </c>
      <c r="L9" s="127">
        <v>13816493392</v>
      </c>
    </row>
    <row r="10" spans="1:12" ht="24">
      <c r="A10" s="81" t="s">
        <v>187</v>
      </c>
      <c r="B10" s="81" t="s">
        <v>172</v>
      </c>
      <c r="C10" s="81" t="s">
        <v>173</v>
      </c>
      <c r="D10" s="81"/>
      <c r="E10" s="113" t="s">
        <v>21</v>
      </c>
      <c r="F10" s="81">
        <v>10</v>
      </c>
      <c r="G10" s="81">
        <v>13</v>
      </c>
      <c r="H10" s="112">
        <v>0.77</v>
      </c>
      <c r="I10" s="113" t="s">
        <v>174</v>
      </c>
      <c r="J10" s="81" t="s">
        <v>175</v>
      </c>
      <c r="K10" s="81">
        <v>1980.5</v>
      </c>
      <c r="L10" s="81">
        <v>13761594079</v>
      </c>
    </row>
    <row r="11" spans="1:12">
      <c r="A11" s="81" t="s">
        <v>362</v>
      </c>
      <c r="B11" s="81" t="s">
        <v>390</v>
      </c>
      <c r="C11" s="81" t="s">
        <v>145</v>
      </c>
      <c r="D11" s="120">
        <v>34820</v>
      </c>
      <c r="E11" s="81" t="s">
        <v>249</v>
      </c>
      <c r="F11" s="81">
        <v>9</v>
      </c>
      <c r="G11" s="81">
        <v>8</v>
      </c>
      <c r="H11" s="112">
        <v>0.89</v>
      </c>
      <c r="I11" s="81" t="s">
        <v>391</v>
      </c>
      <c r="J11" s="81" t="s">
        <v>392</v>
      </c>
      <c r="K11" s="98">
        <v>29403</v>
      </c>
      <c r="L11" s="81">
        <v>62485611</v>
      </c>
    </row>
    <row r="12" spans="1:12">
      <c r="A12" s="81" t="s">
        <v>631</v>
      </c>
      <c r="B12" s="81" t="s">
        <v>555</v>
      </c>
      <c r="C12" s="81" t="s">
        <v>16</v>
      </c>
      <c r="D12" s="120">
        <v>41002</v>
      </c>
      <c r="E12" s="81" t="s">
        <v>21</v>
      </c>
      <c r="F12" s="81">
        <v>5</v>
      </c>
      <c r="G12" s="81">
        <v>3</v>
      </c>
      <c r="H12" s="112">
        <v>0.6</v>
      </c>
      <c r="I12" s="81" t="s">
        <v>22</v>
      </c>
      <c r="J12" s="81" t="s">
        <v>23</v>
      </c>
      <c r="K12" s="98">
        <v>29556</v>
      </c>
      <c r="L12" s="81">
        <v>13564651266</v>
      </c>
    </row>
    <row r="13" spans="1:12" ht="24">
      <c r="A13" s="81" t="s">
        <v>43</v>
      </c>
      <c r="B13" s="81" t="s">
        <v>28</v>
      </c>
      <c r="C13" s="81" t="s">
        <v>16</v>
      </c>
      <c r="D13" s="81">
        <v>2013.04</v>
      </c>
      <c r="E13" s="81" t="s">
        <v>7</v>
      </c>
      <c r="F13" s="81">
        <v>11</v>
      </c>
      <c r="G13" s="81">
        <v>11</v>
      </c>
      <c r="H13" s="82" t="s">
        <v>29</v>
      </c>
      <c r="I13" s="81" t="s">
        <v>30</v>
      </c>
      <c r="J13" s="81" t="s">
        <v>31</v>
      </c>
      <c r="K13" s="81">
        <v>1981.03</v>
      </c>
      <c r="L13" s="81">
        <v>13681833336</v>
      </c>
    </row>
    <row r="17" spans="1:2">
      <c r="A17" s="197" t="s">
        <v>750</v>
      </c>
      <c r="B17" s="197" t="s">
        <v>761</v>
      </c>
    </row>
  </sheetData>
  <mergeCells count="2">
    <mergeCell ref="A4:A6"/>
    <mergeCell ref="A7:A8"/>
  </mergeCells>
  <phoneticPr fontId="1" type="noConversion"/>
  <conditionalFormatting sqref="B9">
    <cfRule type="duplicateValues" dxfId="20" priority="3" stopIfTrue="1"/>
  </conditionalFormatting>
  <conditionalFormatting sqref="B9">
    <cfRule type="duplicateValues" dxfId="19" priority="1" stopIfTrue="1"/>
    <cfRule type="cellIs" dxfId="18" priority="2" stopIfTrue="1" operator="equal">
      <formula>"重复"</formula>
    </cfRule>
  </conditionalFormatting>
  <dataValidations count="6">
    <dataValidation type="list" allowBlank="1" showInputMessage="1" showErrorMessage="1" sqref="C11 C3 C7">
      <formula1>"新号,老号"</formula1>
    </dataValidation>
    <dataValidation type="list" allowBlank="1" showInputMessage="1" showErrorMessage="1" sqref="E11 E3">
      <formula1>"国有,机关事业,两新"</formula1>
    </dataValidation>
    <dataValidation type="list" allowBlank="1" showInputMessage="1" showErrorMessage="1" sqref="E10 E7">
      <formula1>"国有,机关事业单位,两新"</formula1>
    </dataValidation>
    <dataValidation type="list" allowBlank="1" showInputMessage="1" showErrorMessage="1" sqref="C9 E9"/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9" sqref="A9:A10"/>
    </sheetView>
  </sheetViews>
  <sheetFormatPr defaultRowHeight="12"/>
  <cols>
    <col min="1" max="1" width="18.625" style="148" customWidth="1"/>
    <col min="2" max="2" width="36" style="148" customWidth="1"/>
    <col min="3" max="3" width="9" style="148"/>
    <col min="4" max="4" width="10.75" style="148" customWidth="1"/>
    <col min="5" max="5" width="7.25" style="148" customWidth="1"/>
    <col min="6" max="6" width="5.375" style="148" customWidth="1"/>
    <col min="7" max="7" width="4.5" style="148" customWidth="1"/>
    <col min="8" max="8" width="6" style="148" customWidth="1"/>
    <col min="9" max="9" width="9" style="148"/>
    <col min="10" max="10" width="22.875" style="148" customWidth="1"/>
    <col min="11" max="11" width="11.25" style="148" customWidth="1"/>
    <col min="12" max="12" width="13.125" style="148" customWidth="1"/>
    <col min="13" max="16384" width="9" style="148"/>
  </cols>
  <sheetData>
    <row r="1" spans="1:12" s="147" customFormat="1" ht="24">
      <c r="A1" s="38" t="s">
        <v>0</v>
      </c>
      <c r="B1" s="38" t="s">
        <v>36</v>
      </c>
      <c r="C1" s="38" t="s">
        <v>1</v>
      </c>
      <c r="D1" s="38" t="s">
        <v>2</v>
      </c>
      <c r="E1" s="38" t="s">
        <v>37</v>
      </c>
      <c r="F1" s="38" t="s">
        <v>38</v>
      </c>
      <c r="G1" s="38" t="s">
        <v>39</v>
      </c>
      <c r="H1" s="42" t="s">
        <v>3</v>
      </c>
      <c r="I1" s="38" t="s">
        <v>40</v>
      </c>
      <c r="J1" s="38" t="s">
        <v>4</v>
      </c>
      <c r="K1" s="63" t="s">
        <v>41</v>
      </c>
      <c r="L1" s="38" t="s">
        <v>42</v>
      </c>
    </row>
    <row r="2" spans="1:12" s="147" customFormat="1" ht="24">
      <c r="A2" s="38" t="s">
        <v>43</v>
      </c>
      <c r="B2" s="38" t="s">
        <v>32</v>
      </c>
      <c r="C2" s="38" t="s">
        <v>16</v>
      </c>
      <c r="D2" s="38">
        <v>2014.04</v>
      </c>
      <c r="E2" s="38" t="s">
        <v>7</v>
      </c>
      <c r="F2" s="38">
        <v>15</v>
      </c>
      <c r="G2" s="38">
        <v>9</v>
      </c>
      <c r="H2" s="78" t="s">
        <v>33</v>
      </c>
      <c r="I2" s="38" t="s">
        <v>34</v>
      </c>
      <c r="J2" s="40" t="s">
        <v>35</v>
      </c>
      <c r="K2" s="38">
        <v>1983.11</v>
      </c>
      <c r="L2" s="38">
        <v>56572085</v>
      </c>
    </row>
    <row r="3" spans="1:12" s="147" customFormat="1" ht="33.75" customHeight="1">
      <c r="A3" s="191" t="s">
        <v>144</v>
      </c>
      <c r="B3" s="38" t="s">
        <v>119</v>
      </c>
      <c r="C3" s="38" t="s">
        <v>16</v>
      </c>
      <c r="D3" s="38">
        <v>2012</v>
      </c>
      <c r="E3" s="38" t="s">
        <v>70</v>
      </c>
      <c r="F3" s="38">
        <v>12</v>
      </c>
      <c r="G3" s="38">
        <v>9</v>
      </c>
      <c r="H3" s="42">
        <v>0.75</v>
      </c>
      <c r="I3" s="38" t="s">
        <v>120</v>
      </c>
      <c r="J3" s="38" t="s">
        <v>121</v>
      </c>
      <c r="K3" s="38">
        <v>1982.12</v>
      </c>
      <c r="L3" s="78">
        <v>13916403667</v>
      </c>
    </row>
    <row r="4" spans="1:12" s="158" customFormat="1" ht="21.75" customHeight="1">
      <c r="A4" s="187"/>
      <c r="B4" s="4" t="s">
        <v>127</v>
      </c>
      <c r="C4" s="8" t="s">
        <v>16</v>
      </c>
      <c r="D4" s="8">
        <v>2012</v>
      </c>
      <c r="E4" s="8" t="s">
        <v>70</v>
      </c>
      <c r="F4" s="8">
        <v>47</v>
      </c>
      <c r="G4" s="8">
        <v>38</v>
      </c>
      <c r="H4" s="9">
        <v>0.81</v>
      </c>
      <c r="I4" s="8" t="s">
        <v>128</v>
      </c>
      <c r="J4" s="8" t="s">
        <v>129</v>
      </c>
      <c r="K4" s="8">
        <v>1982.1</v>
      </c>
      <c r="L4" s="24">
        <v>52271603</v>
      </c>
    </row>
    <row r="5" spans="1:12" s="158" customFormat="1" ht="12.75">
      <c r="A5" s="51" t="s">
        <v>185</v>
      </c>
      <c r="B5" s="76" t="s">
        <v>148</v>
      </c>
      <c r="C5" s="76" t="s">
        <v>5</v>
      </c>
      <c r="D5" s="76" t="s">
        <v>93</v>
      </c>
      <c r="E5" s="76" t="s">
        <v>70</v>
      </c>
      <c r="F5" s="76">
        <v>73</v>
      </c>
      <c r="G5" s="76">
        <v>52</v>
      </c>
      <c r="H5" s="23">
        <v>0.71</v>
      </c>
      <c r="I5" s="121" t="s">
        <v>147</v>
      </c>
      <c r="J5" s="121" t="s">
        <v>146</v>
      </c>
      <c r="K5" s="123">
        <v>1981.12</v>
      </c>
      <c r="L5" s="123">
        <v>13661791205</v>
      </c>
    </row>
    <row r="6" spans="1:12" s="158" customFormat="1" ht="24">
      <c r="A6" s="60" t="s">
        <v>208</v>
      </c>
      <c r="B6" s="60" t="s">
        <v>238</v>
      </c>
      <c r="C6" s="60" t="s">
        <v>16</v>
      </c>
      <c r="D6" s="110">
        <v>2010</v>
      </c>
      <c r="E6" s="60" t="s">
        <v>7</v>
      </c>
      <c r="F6" s="60">
        <v>10</v>
      </c>
      <c r="G6" s="60">
        <v>10</v>
      </c>
      <c r="H6" s="68">
        <v>1</v>
      </c>
      <c r="I6" s="60" t="s">
        <v>239</v>
      </c>
      <c r="J6" s="60" t="s">
        <v>240</v>
      </c>
      <c r="K6" s="72">
        <v>29342</v>
      </c>
      <c r="L6" s="60">
        <v>57922283</v>
      </c>
    </row>
    <row r="7" spans="1:12" s="158" customFormat="1" ht="24" customHeight="1">
      <c r="A7" s="189" t="s">
        <v>317</v>
      </c>
      <c r="B7" s="149" t="s">
        <v>262</v>
      </c>
      <c r="C7" s="150" t="s">
        <v>16</v>
      </c>
      <c r="D7" s="151"/>
      <c r="E7" s="149" t="s">
        <v>70</v>
      </c>
      <c r="F7" s="149">
        <v>116</v>
      </c>
      <c r="G7" s="149">
        <v>95</v>
      </c>
      <c r="H7" s="152">
        <v>0.82</v>
      </c>
      <c r="I7" s="149" t="s">
        <v>263</v>
      </c>
      <c r="J7" s="149" t="s">
        <v>264</v>
      </c>
      <c r="K7" s="153">
        <v>30225</v>
      </c>
      <c r="L7" s="149">
        <v>13917792807</v>
      </c>
    </row>
    <row r="8" spans="1:12" s="158" customFormat="1">
      <c r="A8" s="187"/>
      <c r="B8" s="149" t="s">
        <v>265</v>
      </c>
      <c r="C8" s="150" t="s">
        <v>16</v>
      </c>
      <c r="D8" s="154"/>
      <c r="E8" s="149" t="s">
        <v>70</v>
      </c>
      <c r="F8" s="149">
        <v>14</v>
      </c>
      <c r="G8" s="149">
        <v>13</v>
      </c>
      <c r="H8" s="152">
        <v>0.93</v>
      </c>
      <c r="I8" s="149" t="s">
        <v>266</v>
      </c>
      <c r="J8" s="149" t="s">
        <v>267</v>
      </c>
      <c r="K8" s="155">
        <v>31990</v>
      </c>
      <c r="L8" s="156">
        <v>13816905155</v>
      </c>
    </row>
    <row r="9" spans="1:12" s="158" customFormat="1" ht="24">
      <c r="A9" s="191" t="s">
        <v>763</v>
      </c>
      <c r="B9" s="60" t="s">
        <v>486</v>
      </c>
      <c r="C9" s="60" t="s">
        <v>5</v>
      </c>
      <c r="D9" s="110" t="s">
        <v>487</v>
      </c>
      <c r="E9" s="60" t="s">
        <v>7</v>
      </c>
      <c r="F9" s="60">
        <v>10</v>
      </c>
      <c r="G9" s="60">
        <v>8</v>
      </c>
      <c r="H9" s="68">
        <v>0.8</v>
      </c>
      <c r="I9" s="60" t="s">
        <v>488</v>
      </c>
      <c r="J9" s="60" t="s">
        <v>489</v>
      </c>
      <c r="K9" s="72">
        <v>29646</v>
      </c>
      <c r="L9" s="60" t="s">
        <v>490</v>
      </c>
    </row>
    <row r="10" spans="1:12" s="158" customFormat="1" ht="24">
      <c r="A10" s="200"/>
      <c r="B10" s="60" t="s">
        <v>491</v>
      </c>
      <c r="C10" s="60" t="s">
        <v>173</v>
      </c>
      <c r="D10" s="110" t="s">
        <v>492</v>
      </c>
      <c r="E10" s="60" t="s">
        <v>318</v>
      </c>
      <c r="F10" s="60">
        <v>9</v>
      </c>
      <c r="G10" s="60">
        <v>6</v>
      </c>
      <c r="H10" s="68">
        <v>0.67</v>
      </c>
      <c r="I10" s="60" t="s">
        <v>493</v>
      </c>
      <c r="J10" s="60" t="s">
        <v>494</v>
      </c>
      <c r="K10" s="72">
        <v>30529</v>
      </c>
      <c r="L10" s="60">
        <v>54251918</v>
      </c>
    </row>
    <row r="11" spans="1:12" s="158" customFormat="1">
      <c r="A11" s="60" t="s">
        <v>258</v>
      </c>
      <c r="B11" s="60" t="s">
        <v>496</v>
      </c>
      <c r="C11" s="60" t="s">
        <v>173</v>
      </c>
      <c r="D11" s="72">
        <v>40671</v>
      </c>
      <c r="E11" s="60" t="s">
        <v>216</v>
      </c>
      <c r="F11" s="60">
        <v>14</v>
      </c>
      <c r="G11" s="60">
        <v>10</v>
      </c>
      <c r="H11" s="68">
        <f>G11/F11</f>
        <v>0.7142857142857143</v>
      </c>
      <c r="I11" s="60" t="s">
        <v>497</v>
      </c>
      <c r="J11" s="60" t="s">
        <v>498</v>
      </c>
      <c r="K11" s="73" t="s">
        <v>251</v>
      </c>
      <c r="L11" s="73" t="s">
        <v>499</v>
      </c>
    </row>
    <row r="12" spans="1:12" s="158" customFormat="1">
      <c r="A12" s="60" t="s">
        <v>530</v>
      </c>
      <c r="B12" s="60" t="s">
        <v>536</v>
      </c>
      <c r="C12" s="60" t="s">
        <v>173</v>
      </c>
      <c r="D12" s="60"/>
      <c r="E12" s="60" t="s">
        <v>216</v>
      </c>
      <c r="F12" s="60">
        <v>57</v>
      </c>
      <c r="G12" s="60">
        <v>36</v>
      </c>
      <c r="H12" s="60">
        <v>0.62</v>
      </c>
      <c r="I12" s="60" t="s">
        <v>537</v>
      </c>
      <c r="J12" s="60" t="s">
        <v>538</v>
      </c>
      <c r="K12" s="61" t="s">
        <v>539</v>
      </c>
      <c r="L12" s="60">
        <v>56083829</v>
      </c>
    </row>
    <row r="13" spans="1:12" s="158" customFormat="1">
      <c r="A13" s="62" t="s">
        <v>406</v>
      </c>
      <c r="B13" s="66" t="s">
        <v>433</v>
      </c>
      <c r="C13" s="62" t="s">
        <v>5</v>
      </c>
      <c r="D13" s="62" t="s">
        <v>220</v>
      </c>
      <c r="E13" s="67" t="s">
        <v>70</v>
      </c>
      <c r="F13" s="62">
        <v>12</v>
      </c>
      <c r="G13" s="62">
        <v>9</v>
      </c>
      <c r="H13" s="68">
        <f>G13/F13</f>
        <v>0.75</v>
      </c>
      <c r="I13" s="62" t="s">
        <v>432</v>
      </c>
      <c r="J13" s="69" t="s">
        <v>11</v>
      </c>
      <c r="K13" s="70">
        <v>30529</v>
      </c>
      <c r="L13" s="71">
        <v>65753463</v>
      </c>
    </row>
    <row r="14" spans="1:12" s="158" customFormat="1">
      <c r="A14" s="189" t="s">
        <v>453</v>
      </c>
      <c r="B14" s="60" t="s">
        <v>601</v>
      </c>
      <c r="C14" s="60" t="s">
        <v>145</v>
      </c>
      <c r="D14" s="72">
        <v>39814</v>
      </c>
      <c r="E14" s="60" t="s">
        <v>602</v>
      </c>
      <c r="F14" s="60">
        <v>48</v>
      </c>
      <c r="G14" s="60">
        <v>29</v>
      </c>
      <c r="H14" s="74">
        <v>0.60419999999999996</v>
      </c>
      <c r="I14" s="60" t="s">
        <v>604</v>
      </c>
      <c r="J14" s="60" t="s">
        <v>605</v>
      </c>
      <c r="K14" s="72">
        <v>29221</v>
      </c>
      <c r="L14" s="60">
        <v>13816825405</v>
      </c>
    </row>
    <row r="15" spans="1:12">
      <c r="A15" s="187"/>
      <c r="B15" s="60" t="s">
        <v>622</v>
      </c>
      <c r="C15" s="60" t="s">
        <v>173</v>
      </c>
      <c r="D15" s="72">
        <v>41395</v>
      </c>
      <c r="E15" s="60" t="s">
        <v>216</v>
      </c>
      <c r="F15" s="60">
        <v>47</v>
      </c>
      <c r="G15" s="60">
        <v>29</v>
      </c>
      <c r="H15" s="74">
        <f>G15/F15</f>
        <v>0.61702127659574468</v>
      </c>
      <c r="I15" s="60" t="s">
        <v>623</v>
      </c>
      <c r="J15" s="60" t="s">
        <v>489</v>
      </c>
      <c r="K15" s="72">
        <v>28856</v>
      </c>
      <c r="L15" s="60">
        <v>50156730</v>
      </c>
    </row>
    <row r="16" spans="1:12" ht="24">
      <c r="A16" s="157" t="s">
        <v>113</v>
      </c>
      <c r="B16" s="14" t="s">
        <v>72</v>
      </c>
      <c r="C16" s="14" t="s">
        <v>5</v>
      </c>
      <c r="D16" s="14" t="s">
        <v>71</v>
      </c>
      <c r="E16" s="11" t="s">
        <v>70</v>
      </c>
      <c r="F16" s="11">
        <v>10</v>
      </c>
      <c r="G16" s="11">
        <v>7</v>
      </c>
      <c r="H16" s="13">
        <v>0.7</v>
      </c>
      <c r="I16" s="11" t="s">
        <v>69</v>
      </c>
      <c r="J16" s="11" t="s">
        <v>115</v>
      </c>
      <c r="K16" s="12">
        <v>30803</v>
      </c>
      <c r="L16" s="11">
        <v>13042140980</v>
      </c>
    </row>
    <row r="19" spans="1:2">
      <c r="A19" s="198" t="s">
        <v>758</v>
      </c>
      <c r="B19" s="199" t="s">
        <v>762</v>
      </c>
    </row>
  </sheetData>
  <mergeCells count="4">
    <mergeCell ref="A3:A4"/>
    <mergeCell ref="A7:A8"/>
    <mergeCell ref="A9:A10"/>
    <mergeCell ref="A14:A15"/>
  </mergeCells>
  <phoneticPr fontId="1" type="noConversion"/>
  <conditionalFormatting sqref="B9:B10">
    <cfRule type="duplicateValues" dxfId="17" priority="3" stopIfTrue="1"/>
  </conditionalFormatting>
  <conditionalFormatting sqref="B9:B10">
    <cfRule type="duplicateValues" dxfId="16" priority="1" stopIfTrue="1"/>
    <cfRule type="cellIs" dxfId="15" priority="2" stopIfTrue="1" operator="equal">
      <formula>"重复"</formula>
    </cfRule>
  </conditionalFormatting>
  <dataValidations count="5">
    <dataValidation type="list" allowBlank="1" showInputMessage="1" showErrorMessage="1" sqref="C1">
      <formula1>"老号,新号,新创"</formula1>
    </dataValidation>
    <dataValidation type="list" allowBlank="1" showInputMessage="1" showErrorMessage="1" sqref="E1">
      <formula1>"机关事业单位集体,国有及国有控股企业集体,非公有制集体,社会组织及其他"</formula1>
    </dataValidation>
    <dataValidation type="list" allowBlank="1" showInputMessage="1" showErrorMessage="1" sqref="E6 E9">
      <formula1>"国有,机关事业单位,两新"</formula1>
    </dataValidation>
    <dataValidation type="list" allowBlank="1" showInputMessage="1" showErrorMessage="1" sqref="E15 E3">
      <formula1>"国有,机关事业,两新"</formula1>
    </dataValidation>
    <dataValidation type="list" allowBlank="1" showInputMessage="1" showErrorMessage="1" sqref="C6 C9 C11 C3">
      <formula1>"新号,老号"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区县一组</vt:lpstr>
      <vt:lpstr>二组</vt:lpstr>
      <vt:lpstr>三组</vt:lpstr>
      <vt:lpstr>四组</vt:lpstr>
      <vt:lpstr>五组</vt:lpstr>
      <vt:lpstr>六组</vt:lpstr>
      <vt:lpstr>七组</vt:lpstr>
      <vt:lpstr>八组</vt:lpstr>
      <vt:lpstr>九组</vt:lpstr>
      <vt:lpstr>十组</vt:lpstr>
      <vt:lpstr>十一组</vt:lpstr>
      <vt:lpstr>十二组</vt:lpstr>
      <vt:lpstr>十三组</vt:lpstr>
      <vt:lpstr>十四</vt:lpstr>
      <vt:lpstr>十五组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</dc:creator>
  <cp:lastModifiedBy>yulei</cp:lastModifiedBy>
  <dcterms:created xsi:type="dcterms:W3CDTF">2014-02-28T03:51:50Z</dcterms:created>
  <dcterms:modified xsi:type="dcterms:W3CDTF">2014-04-02T02:32:45Z</dcterms:modified>
</cp:coreProperties>
</file>