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990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7" i="1"/>
  <c r="E6"/>
  <c r="E5"/>
  <c r="E4"/>
  <c r="D7"/>
  <c r="D6"/>
  <c r="D5"/>
  <c r="D4"/>
  <c r="E55"/>
  <c r="D55"/>
  <c r="F55"/>
  <c r="F54"/>
  <c r="F53"/>
  <c r="F52"/>
  <c r="E43"/>
  <c r="D43"/>
  <c r="F43"/>
  <c r="F42"/>
  <c r="F41"/>
  <c r="F40"/>
  <c r="E15"/>
  <c r="D15"/>
  <c r="F15"/>
  <c r="F13"/>
  <c r="F14"/>
  <c r="F12"/>
  <c r="E23"/>
  <c r="D23"/>
  <c r="E27"/>
  <c r="D27"/>
  <c r="E35"/>
  <c r="D35"/>
  <c r="F35"/>
  <c r="F34"/>
  <c r="F33"/>
  <c r="F32"/>
  <c r="E39"/>
  <c r="D39"/>
  <c r="F39"/>
  <c r="D11"/>
  <c r="E11"/>
  <c r="F11"/>
  <c r="F10"/>
  <c r="F9"/>
  <c r="F8"/>
  <c r="F38"/>
  <c r="F37"/>
  <c r="F36"/>
  <c r="E19"/>
  <c r="F19"/>
  <c r="F18"/>
  <c r="F17"/>
  <c r="F16"/>
  <c r="F23"/>
  <c r="F22"/>
  <c r="F21"/>
  <c r="F20"/>
  <c r="F51"/>
  <c r="F50"/>
  <c r="F49"/>
  <c r="F48"/>
  <c r="F47"/>
  <c r="F46"/>
  <c r="F45"/>
  <c r="F44"/>
  <c r="F31"/>
  <c r="F30"/>
  <c r="F29"/>
  <c r="F28"/>
  <c r="F27"/>
  <c r="F26"/>
  <c r="F25"/>
  <c r="F24"/>
  <c r="F7"/>
  <c r="F6"/>
  <c r="F5"/>
  <c r="F4"/>
</calcChain>
</file>

<file path=xl/sharedStrings.xml><?xml version="1.0" encoding="utf-8"?>
<sst xmlns="http://schemas.openxmlformats.org/spreadsheetml/2006/main" count="74" uniqueCount="27">
  <si>
    <t>区县团组织盖章</t>
    <phoneticPr fontId="2" type="noConversion"/>
  </si>
  <si>
    <t>序号</t>
    <phoneticPr fontId="2" type="noConversion"/>
  </si>
  <si>
    <t>学校名称</t>
    <phoneticPr fontId="2" type="noConversion"/>
  </si>
  <si>
    <t>年级</t>
    <phoneticPr fontId="2" type="noConversion"/>
  </si>
  <si>
    <t>在籍学生数</t>
    <phoneticPr fontId="2" type="noConversion"/>
  </si>
  <si>
    <t>团员数</t>
    <phoneticPr fontId="2" type="noConversion"/>
  </si>
  <si>
    <t>团青比</t>
    <phoneticPr fontId="2" type="noConversion"/>
  </si>
  <si>
    <t>区县汇总数据</t>
    <phoneticPr fontId="2" type="noConversion"/>
  </si>
  <si>
    <t>总计</t>
    <phoneticPr fontId="2" type="noConversion"/>
  </si>
  <si>
    <t>合计</t>
    <phoneticPr fontId="2" type="noConversion"/>
  </si>
  <si>
    <t>高一年级</t>
    <phoneticPr fontId="2" type="noConversion"/>
  </si>
  <si>
    <t>高二年级</t>
    <phoneticPr fontId="2" type="noConversion"/>
  </si>
  <si>
    <t>高三年级</t>
    <phoneticPr fontId="2" type="noConversion"/>
  </si>
  <si>
    <t>风华中学</t>
    <phoneticPr fontId="2" type="noConversion"/>
  </si>
  <si>
    <t>附件二：上海市高中团员数据普查表</t>
  </si>
  <si>
    <t>上大市北附中</t>
    <phoneticPr fontId="2" type="noConversion"/>
  </si>
  <si>
    <t>六十中学</t>
    <phoneticPr fontId="2" type="noConversion"/>
  </si>
  <si>
    <t>彭浦中学</t>
    <phoneticPr fontId="2" type="noConversion"/>
  </si>
  <si>
    <t>市北中学</t>
    <phoneticPr fontId="2" type="noConversion"/>
  </si>
  <si>
    <t>新中高级中学</t>
    <phoneticPr fontId="2" type="noConversion"/>
  </si>
  <si>
    <t>向东中学</t>
    <phoneticPr fontId="2" type="noConversion"/>
  </si>
  <si>
    <t>回民中学</t>
    <phoneticPr fontId="2" type="noConversion"/>
  </si>
  <si>
    <t>田家炳中学</t>
    <phoneticPr fontId="2" type="noConversion"/>
  </si>
  <si>
    <t>久隆模范中学</t>
    <phoneticPr fontId="2" type="noConversion"/>
  </si>
  <si>
    <t>闸北八中</t>
    <phoneticPr fontId="2" type="noConversion"/>
  </si>
  <si>
    <t>民办扬波中学</t>
    <phoneticPr fontId="2" type="noConversion"/>
  </si>
  <si>
    <t>区县：闸北区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</si>
</sst>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6"/>
      <color indexed="8"/>
      <name val="华文中宋"/>
      <charset val="134"/>
    </font>
    <font>
      <sz val="9"/>
      <name val="宋体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K25" sqref="K25"/>
    </sheetView>
  </sheetViews>
  <sheetFormatPr defaultRowHeight="13.5"/>
  <cols>
    <col min="1" max="1" width="8.625" customWidth="1"/>
    <col min="2" max="2" width="18.875" customWidth="1"/>
    <col min="3" max="3" width="10.625" customWidth="1"/>
    <col min="4" max="4" width="11" style="14" customWidth="1"/>
    <col min="5" max="5" width="10.375" style="14" customWidth="1"/>
    <col min="6" max="6" width="21.5" customWidth="1"/>
    <col min="7" max="7" width="16.125" bestFit="1" customWidth="1"/>
  </cols>
  <sheetData>
    <row r="1" spans="1:7" ht="21.75">
      <c r="A1" s="18" t="s">
        <v>14</v>
      </c>
      <c r="B1" s="18"/>
      <c r="C1" s="18"/>
      <c r="D1" s="18"/>
      <c r="E1" s="18"/>
      <c r="F1" s="18"/>
      <c r="G1" s="11"/>
    </row>
    <row r="2" spans="1:7" ht="24" customHeight="1" thickBot="1">
      <c r="A2" s="19" t="s">
        <v>26</v>
      </c>
      <c r="B2" s="19"/>
      <c r="C2" s="1"/>
      <c r="D2" s="13"/>
      <c r="F2" s="2" t="s">
        <v>0</v>
      </c>
    </row>
    <row r="3" spans="1:7" ht="39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9" t="s">
        <v>6</v>
      </c>
    </row>
    <row r="4" spans="1:7" ht="15.95" customHeight="1">
      <c r="A4" s="20">
        <v>0</v>
      </c>
      <c r="B4" s="21" t="s">
        <v>7</v>
      </c>
      <c r="C4" s="7" t="s">
        <v>10</v>
      </c>
      <c r="D4" s="7">
        <f>D8+D12+D16+D20+D24+D28+D32+D36+D40+D44+D48+D52</f>
        <v>2241</v>
      </c>
      <c r="E4" s="7">
        <f>E8+E12+E16+E20+E24+E28+E32+E36+E40+E44+E48+E52</f>
        <v>1681</v>
      </c>
      <c r="F4" s="15">
        <f t="shared" ref="F4:F35" si="0">E4/D4</f>
        <v>0.75011155734047297</v>
      </c>
    </row>
    <row r="5" spans="1:7" ht="15.95" customHeight="1">
      <c r="A5" s="20"/>
      <c r="B5" s="21"/>
      <c r="C5" s="7" t="s">
        <v>11</v>
      </c>
      <c r="D5" s="7">
        <f>D9+D13+D17+D21+D29+D33+D37+D41+D45+D49+D53</f>
        <v>2151</v>
      </c>
      <c r="E5" s="7">
        <f>E9+E13+E17+E21+E25+E29+E33+E37+E41+E45+E49+E53</f>
        <v>1931</v>
      </c>
      <c r="F5" s="15">
        <f t="shared" si="0"/>
        <v>0.89772198977219897</v>
      </c>
    </row>
    <row r="6" spans="1:7" ht="15.95" customHeight="1">
      <c r="A6" s="20"/>
      <c r="B6" s="21"/>
      <c r="C6" s="7" t="s">
        <v>12</v>
      </c>
      <c r="D6" s="7">
        <f>D10+D14+D18+D22+D26+D30+D34+D38+D42+D46+D50+D54</f>
        <v>2291</v>
      </c>
      <c r="E6" s="7">
        <f>E10+E14+E18+E22+E26+E30+E34+E38+E42+E46+E50+E54</f>
        <v>1999</v>
      </c>
      <c r="F6" s="15">
        <f t="shared" si="0"/>
        <v>0.87254474028808382</v>
      </c>
    </row>
    <row r="7" spans="1:7" ht="15.95" customHeight="1">
      <c r="A7" s="20"/>
      <c r="B7" s="21"/>
      <c r="C7" s="7" t="s">
        <v>8</v>
      </c>
      <c r="D7" s="7">
        <f>SUM(D4:D6)</f>
        <v>6683</v>
      </c>
      <c r="E7" s="7">
        <f>SUM(E4:E6)</f>
        <v>5611</v>
      </c>
      <c r="F7" s="15">
        <f t="shared" si="0"/>
        <v>0.83959299715696545</v>
      </c>
    </row>
    <row r="8" spans="1:7" ht="15.95" customHeight="1">
      <c r="A8" s="16">
        <v>1</v>
      </c>
      <c r="B8" s="17" t="s">
        <v>18</v>
      </c>
      <c r="C8" s="5" t="s">
        <v>10</v>
      </c>
      <c r="D8" s="5">
        <v>279</v>
      </c>
      <c r="E8" s="5">
        <v>274</v>
      </c>
      <c r="F8" s="6">
        <f t="shared" si="0"/>
        <v>0.98207885304659504</v>
      </c>
    </row>
    <row r="9" spans="1:7" ht="15.95" customHeight="1">
      <c r="A9" s="16"/>
      <c r="B9" s="17"/>
      <c r="C9" s="5" t="s">
        <v>11</v>
      </c>
      <c r="D9" s="5">
        <v>320</v>
      </c>
      <c r="E9" s="5">
        <v>313</v>
      </c>
      <c r="F9" s="6">
        <f t="shared" si="0"/>
        <v>0.97812500000000002</v>
      </c>
    </row>
    <row r="10" spans="1:7" ht="15.95" customHeight="1">
      <c r="A10" s="16"/>
      <c r="B10" s="17"/>
      <c r="C10" s="5" t="s">
        <v>12</v>
      </c>
      <c r="D10" s="5">
        <v>310</v>
      </c>
      <c r="E10" s="5">
        <v>301</v>
      </c>
      <c r="F10" s="6">
        <f t="shared" si="0"/>
        <v>0.97096774193548385</v>
      </c>
    </row>
    <row r="11" spans="1:7" ht="15.95" customHeight="1">
      <c r="A11" s="16"/>
      <c r="B11" s="17"/>
      <c r="C11" s="7" t="s">
        <v>8</v>
      </c>
      <c r="D11" s="5">
        <f>SUM(D8:D10)</f>
        <v>909</v>
      </c>
      <c r="E11" s="5">
        <f>SUM(E8:E10)</f>
        <v>888</v>
      </c>
      <c r="F11" s="6">
        <f t="shared" si="0"/>
        <v>0.97689768976897695</v>
      </c>
    </row>
    <row r="12" spans="1:7" ht="15.95" customHeight="1">
      <c r="A12" s="16">
        <v>2</v>
      </c>
      <c r="B12" s="17" t="s">
        <v>19</v>
      </c>
      <c r="C12" s="5" t="s">
        <v>10</v>
      </c>
      <c r="D12" s="5">
        <v>315</v>
      </c>
      <c r="E12" s="5">
        <v>292</v>
      </c>
      <c r="F12" s="6">
        <f>E12/D12</f>
        <v>0.92698412698412702</v>
      </c>
    </row>
    <row r="13" spans="1:7" ht="15.95" customHeight="1">
      <c r="A13" s="16"/>
      <c r="B13" s="17"/>
      <c r="C13" s="5" t="s">
        <v>11</v>
      </c>
      <c r="D13" s="5">
        <v>321</v>
      </c>
      <c r="E13" s="5">
        <v>267</v>
      </c>
      <c r="F13" s="6">
        <f>E13/D13</f>
        <v>0.83177570093457942</v>
      </c>
    </row>
    <row r="14" spans="1:7" ht="15.95" customHeight="1">
      <c r="A14" s="16"/>
      <c r="B14" s="17"/>
      <c r="C14" s="5" t="s">
        <v>12</v>
      </c>
      <c r="D14" s="5">
        <v>323</v>
      </c>
      <c r="E14" s="5">
        <v>307</v>
      </c>
      <c r="F14" s="6">
        <f>E14/D14</f>
        <v>0.9504643962848297</v>
      </c>
    </row>
    <row r="15" spans="1:7" ht="15.95" customHeight="1">
      <c r="A15" s="16"/>
      <c r="B15" s="17"/>
      <c r="C15" s="7" t="s">
        <v>8</v>
      </c>
      <c r="D15" s="5">
        <f>SUM(D12:D14)</f>
        <v>959</v>
      </c>
      <c r="E15" s="5">
        <f>SUM(E12:E14)</f>
        <v>866</v>
      </c>
      <c r="F15" s="6">
        <f>E15/D15</f>
        <v>0.90302398331595413</v>
      </c>
    </row>
    <row r="16" spans="1:7" ht="15.95" customHeight="1">
      <c r="A16" s="22">
        <v>3</v>
      </c>
      <c r="B16" s="17" t="s">
        <v>13</v>
      </c>
      <c r="C16" s="5" t="s">
        <v>10</v>
      </c>
      <c r="D16" s="5">
        <v>307</v>
      </c>
      <c r="E16" s="5">
        <v>276</v>
      </c>
      <c r="F16" s="6">
        <f t="shared" si="0"/>
        <v>0.89902280130293155</v>
      </c>
    </row>
    <row r="17" spans="1:6" ht="15.95" customHeight="1">
      <c r="A17" s="23"/>
      <c r="B17" s="17"/>
      <c r="C17" s="5" t="s">
        <v>11</v>
      </c>
      <c r="D17" s="5">
        <v>336</v>
      </c>
      <c r="E17" s="5">
        <v>304</v>
      </c>
      <c r="F17" s="6">
        <f t="shared" si="0"/>
        <v>0.90476190476190477</v>
      </c>
    </row>
    <row r="18" spans="1:6" ht="15.95" customHeight="1">
      <c r="A18" s="23"/>
      <c r="B18" s="17"/>
      <c r="C18" s="5" t="s">
        <v>12</v>
      </c>
      <c r="D18" s="5">
        <v>339</v>
      </c>
      <c r="E18" s="5">
        <v>328</v>
      </c>
      <c r="F18" s="6">
        <f t="shared" si="0"/>
        <v>0.96755162241887904</v>
      </c>
    </row>
    <row r="19" spans="1:6" ht="15.95" customHeight="1">
      <c r="A19" s="24"/>
      <c r="B19" s="17"/>
      <c r="C19" s="7" t="s">
        <v>9</v>
      </c>
      <c r="D19" s="5">
        <v>982</v>
      </c>
      <c r="E19" s="5">
        <f>SUM(E16:E18)</f>
        <v>908</v>
      </c>
      <c r="F19" s="6">
        <f t="shared" si="0"/>
        <v>0.92464358452138495</v>
      </c>
    </row>
    <row r="20" spans="1:6" ht="15.95" customHeight="1">
      <c r="A20" s="22">
        <v>4</v>
      </c>
      <c r="B20" s="17" t="s">
        <v>16</v>
      </c>
      <c r="C20" s="5" t="s">
        <v>10</v>
      </c>
      <c r="D20" s="5">
        <v>207</v>
      </c>
      <c r="E20" s="5">
        <v>164</v>
      </c>
      <c r="F20" s="6">
        <f t="shared" si="0"/>
        <v>0.79227053140096615</v>
      </c>
    </row>
    <row r="21" spans="1:6" ht="15.95" customHeight="1">
      <c r="A21" s="23"/>
      <c r="B21" s="17"/>
      <c r="C21" s="5" t="s">
        <v>11</v>
      </c>
      <c r="D21" s="5">
        <v>218</v>
      </c>
      <c r="E21" s="5">
        <v>184</v>
      </c>
      <c r="F21" s="6">
        <f t="shared" si="0"/>
        <v>0.84403669724770647</v>
      </c>
    </row>
    <row r="22" spans="1:6" ht="15.95" customHeight="1">
      <c r="A22" s="23"/>
      <c r="B22" s="17"/>
      <c r="C22" s="5" t="s">
        <v>12</v>
      </c>
      <c r="D22" s="5">
        <v>193</v>
      </c>
      <c r="E22" s="5">
        <v>147</v>
      </c>
      <c r="F22" s="6">
        <f t="shared" si="0"/>
        <v>0.76165803108808294</v>
      </c>
    </row>
    <row r="23" spans="1:6" ht="15.95" customHeight="1" thickBot="1">
      <c r="A23" s="24"/>
      <c r="B23" s="25"/>
      <c r="C23" s="8" t="s">
        <v>9</v>
      </c>
      <c r="D23" s="12">
        <f>SUM(D20:D22)</f>
        <v>618</v>
      </c>
      <c r="E23" s="12">
        <f>SUM(E20:E22)</f>
        <v>495</v>
      </c>
      <c r="F23" s="10">
        <f t="shared" si="0"/>
        <v>0.80097087378640774</v>
      </c>
    </row>
    <row r="24" spans="1:6" ht="15.95" customHeight="1">
      <c r="A24" s="22">
        <v>5</v>
      </c>
      <c r="B24" s="17" t="s">
        <v>17</v>
      </c>
      <c r="C24" s="5" t="s">
        <v>10</v>
      </c>
      <c r="D24" s="5">
        <v>207</v>
      </c>
      <c r="E24" s="5">
        <v>172</v>
      </c>
      <c r="F24" s="6">
        <f t="shared" si="0"/>
        <v>0.83091787439613529</v>
      </c>
    </row>
    <row r="25" spans="1:6" ht="15.95" customHeight="1">
      <c r="A25" s="23"/>
      <c r="B25" s="17"/>
      <c r="C25" s="5" t="s">
        <v>11</v>
      </c>
      <c r="D25" s="5">
        <v>249</v>
      </c>
      <c r="E25" s="5">
        <v>219</v>
      </c>
      <c r="F25" s="6">
        <f t="shared" si="0"/>
        <v>0.87951807228915657</v>
      </c>
    </row>
    <row r="26" spans="1:6" ht="15.95" customHeight="1">
      <c r="A26" s="23"/>
      <c r="B26" s="17"/>
      <c r="C26" s="5" t="s">
        <v>12</v>
      </c>
      <c r="D26" s="5">
        <v>248</v>
      </c>
      <c r="E26" s="5">
        <v>221</v>
      </c>
      <c r="F26" s="6">
        <f t="shared" si="0"/>
        <v>0.8911290322580645</v>
      </c>
    </row>
    <row r="27" spans="1:6" ht="15.95" customHeight="1" thickBot="1">
      <c r="A27" s="24"/>
      <c r="B27" s="25"/>
      <c r="C27" s="7" t="s">
        <v>8</v>
      </c>
      <c r="D27" s="5">
        <f>SUM(D24:D26)</f>
        <v>704</v>
      </c>
      <c r="E27" s="5">
        <f>SUM(E24:E26)</f>
        <v>612</v>
      </c>
      <c r="F27" s="6">
        <f t="shared" si="0"/>
        <v>0.86931818181818177</v>
      </c>
    </row>
    <row r="28" spans="1:6" ht="15.95" customHeight="1">
      <c r="A28" s="22">
        <v>6</v>
      </c>
      <c r="B28" s="17" t="s">
        <v>20</v>
      </c>
      <c r="C28" s="5" t="s">
        <v>10</v>
      </c>
      <c r="D28" s="5">
        <v>124</v>
      </c>
      <c r="E28" s="5">
        <v>76</v>
      </c>
      <c r="F28" s="6">
        <f t="shared" si="0"/>
        <v>0.61290322580645162</v>
      </c>
    </row>
    <row r="29" spans="1:6" ht="15.95" customHeight="1">
      <c r="A29" s="23"/>
      <c r="B29" s="17"/>
      <c r="C29" s="5" t="s">
        <v>11</v>
      </c>
      <c r="D29" s="5">
        <v>112</v>
      </c>
      <c r="E29" s="5">
        <v>88</v>
      </c>
      <c r="F29" s="6">
        <f t="shared" si="0"/>
        <v>0.7857142857142857</v>
      </c>
    </row>
    <row r="30" spans="1:6" ht="15.95" customHeight="1">
      <c r="A30" s="23"/>
      <c r="B30" s="17"/>
      <c r="C30" s="5" t="s">
        <v>12</v>
      </c>
      <c r="D30" s="5">
        <v>107</v>
      </c>
      <c r="E30" s="5">
        <v>97</v>
      </c>
      <c r="F30" s="6">
        <f t="shared" si="0"/>
        <v>0.90654205607476634</v>
      </c>
    </row>
    <row r="31" spans="1:6" ht="15.95" customHeight="1" thickBot="1">
      <c r="A31" s="24"/>
      <c r="B31" s="25"/>
      <c r="C31" s="7" t="s">
        <v>8</v>
      </c>
      <c r="D31" s="5">
        <v>343</v>
      </c>
      <c r="E31" s="5">
        <v>261</v>
      </c>
      <c r="F31" s="6">
        <f t="shared" si="0"/>
        <v>0.76093294460641403</v>
      </c>
    </row>
    <row r="32" spans="1:6" ht="15.95" customHeight="1">
      <c r="A32" s="22">
        <v>7</v>
      </c>
      <c r="B32" s="17" t="s">
        <v>21</v>
      </c>
      <c r="C32" s="5" t="s">
        <v>10</v>
      </c>
      <c r="D32" s="5">
        <v>204</v>
      </c>
      <c r="E32" s="5">
        <v>53</v>
      </c>
      <c r="F32" s="6">
        <f t="shared" si="0"/>
        <v>0.25980392156862747</v>
      </c>
    </row>
    <row r="33" spans="1:6" ht="15.95" customHeight="1">
      <c r="A33" s="23"/>
      <c r="B33" s="17"/>
      <c r="C33" s="5" t="s">
        <v>11</v>
      </c>
      <c r="D33" s="5">
        <v>205</v>
      </c>
      <c r="E33" s="5">
        <v>63</v>
      </c>
      <c r="F33" s="6">
        <f t="shared" si="0"/>
        <v>0.3073170731707317</v>
      </c>
    </row>
    <row r="34" spans="1:6" ht="15.95" customHeight="1">
      <c r="A34" s="23"/>
      <c r="B34" s="17"/>
      <c r="C34" s="5" t="s">
        <v>12</v>
      </c>
      <c r="D34" s="5">
        <v>180</v>
      </c>
      <c r="E34" s="5">
        <v>74</v>
      </c>
      <c r="F34" s="6">
        <f t="shared" si="0"/>
        <v>0.41111111111111109</v>
      </c>
    </row>
    <row r="35" spans="1:6" ht="15.95" customHeight="1" thickBot="1">
      <c r="A35" s="24"/>
      <c r="B35" s="25"/>
      <c r="C35" s="7" t="s">
        <v>8</v>
      </c>
      <c r="D35" s="5">
        <f>SUM(D32:D34)</f>
        <v>589</v>
      </c>
      <c r="E35" s="5">
        <f>SUM(E32:E34)</f>
        <v>190</v>
      </c>
      <c r="F35" s="6">
        <f t="shared" si="0"/>
        <v>0.32258064516129031</v>
      </c>
    </row>
    <row r="36" spans="1:6" ht="15.95" customHeight="1">
      <c r="A36" s="22">
        <v>8</v>
      </c>
      <c r="B36" s="17" t="s">
        <v>15</v>
      </c>
      <c r="C36" s="5" t="s">
        <v>10</v>
      </c>
      <c r="D36" s="5">
        <v>182</v>
      </c>
      <c r="E36" s="5">
        <v>97</v>
      </c>
      <c r="F36" s="6">
        <f t="shared" ref="F36:F43" si="1">E36/D36</f>
        <v>0.53296703296703296</v>
      </c>
    </row>
    <row r="37" spans="1:6" ht="15.95" customHeight="1">
      <c r="A37" s="23"/>
      <c r="B37" s="17"/>
      <c r="C37" s="5" t="s">
        <v>11</v>
      </c>
      <c r="D37" s="5">
        <v>193</v>
      </c>
      <c r="E37" s="5">
        <v>127</v>
      </c>
      <c r="F37" s="6">
        <f t="shared" si="1"/>
        <v>0.65803108808290156</v>
      </c>
    </row>
    <row r="38" spans="1:6" ht="15.95" customHeight="1">
      <c r="A38" s="23"/>
      <c r="B38" s="17"/>
      <c r="C38" s="5" t="s">
        <v>12</v>
      </c>
      <c r="D38" s="5">
        <v>152</v>
      </c>
      <c r="E38" s="5">
        <v>117</v>
      </c>
      <c r="F38" s="6">
        <f t="shared" si="1"/>
        <v>0.76973684210526316</v>
      </c>
    </row>
    <row r="39" spans="1:6" ht="15.95" customHeight="1">
      <c r="A39" s="24"/>
      <c r="B39" s="17"/>
      <c r="C39" s="7" t="s">
        <v>9</v>
      </c>
      <c r="D39" s="5">
        <f>SUM(D36:D38)</f>
        <v>527</v>
      </c>
      <c r="E39" s="5">
        <f>SUM(E36:E38)</f>
        <v>341</v>
      </c>
      <c r="F39" s="6">
        <f t="shared" si="1"/>
        <v>0.6470588235294118</v>
      </c>
    </row>
    <row r="40" spans="1:6" ht="15.95" customHeight="1">
      <c r="A40" s="22">
        <v>9</v>
      </c>
      <c r="B40" s="17" t="s">
        <v>22</v>
      </c>
      <c r="C40" s="5" t="s">
        <v>10</v>
      </c>
      <c r="D40" s="5">
        <v>121</v>
      </c>
      <c r="E40" s="5">
        <v>60</v>
      </c>
      <c r="F40" s="6">
        <f t="shared" si="1"/>
        <v>0.49586776859504134</v>
      </c>
    </row>
    <row r="41" spans="1:6" ht="15.95" customHeight="1">
      <c r="A41" s="23"/>
      <c r="B41" s="17"/>
      <c r="C41" s="5" t="s">
        <v>11</v>
      </c>
      <c r="D41" s="5">
        <v>114</v>
      </c>
      <c r="E41" s="5">
        <v>76</v>
      </c>
      <c r="F41" s="6">
        <f t="shared" si="1"/>
        <v>0.66666666666666663</v>
      </c>
    </row>
    <row r="42" spans="1:6" ht="15.95" customHeight="1">
      <c r="A42" s="23"/>
      <c r="B42" s="17"/>
      <c r="C42" s="5" t="s">
        <v>12</v>
      </c>
      <c r="D42" s="5">
        <v>122</v>
      </c>
      <c r="E42" s="5">
        <v>107</v>
      </c>
      <c r="F42" s="6">
        <f t="shared" si="1"/>
        <v>0.87704918032786883</v>
      </c>
    </row>
    <row r="43" spans="1:6" ht="15.95" customHeight="1" thickBot="1">
      <c r="A43" s="24"/>
      <c r="B43" s="25"/>
      <c r="C43" s="7" t="s">
        <v>8</v>
      </c>
      <c r="D43" s="5">
        <f>SUM(D40:D42)</f>
        <v>357</v>
      </c>
      <c r="E43" s="5">
        <f>SUM(E40:E42)</f>
        <v>243</v>
      </c>
      <c r="F43" s="6">
        <f t="shared" si="1"/>
        <v>0.68067226890756305</v>
      </c>
    </row>
    <row r="44" spans="1:6" ht="15.95" customHeight="1">
      <c r="A44" s="22">
        <v>10</v>
      </c>
      <c r="B44" s="17" t="s">
        <v>23</v>
      </c>
      <c r="C44" s="5" t="s">
        <v>10</v>
      </c>
      <c r="D44" s="5">
        <v>120</v>
      </c>
      <c r="E44" s="5">
        <v>115</v>
      </c>
      <c r="F44" s="6">
        <f t="shared" ref="F44:F55" si="2">E44/D44</f>
        <v>0.95833333333333337</v>
      </c>
    </row>
    <row r="45" spans="1:6" ht="15.95" customHeight="1">
      <c r="A45" s="23"/>
      <c r="B45" s="17"/>
      <c r="C45" s="5" t="s">
        <v>11</v>
      </c>
      <c r="D45" s="5">
        <v>121</v>
      </c>
      <c r="E45" s="5">
        <v>120</v>
      </c>
      <c r="F45" s="6">
        <f t="shared" si="2"/>
        <v>0.99173553719008267</v>
      </c>
    </row>
    <row r="46" spans="1:6" ht="15.95" customHeight="1">
      <c r="A46" s="23"/>
      <c r="B46" s="17"/>
      <c r="C46" s="5" t="s">
        <v>12</v>
      </c>
      <c r="D46" s="5">
        <v>117</v>
      </c>
      <c r="E46" s="5">
        <v>117</v>
      </c>
      <c r="F46" s="6">
        <f t="shared" si="2"/>
        <v>1</v>
      </c>
    </row>
    <row r="47" spans="1:6" ht="15.95" customHeight="1" thickBot="1">
      <c r="A47" s="24"/>
      <c r="B47" s="25"/>
      <c r="C47" s="7" t="s">
        <v>8</v>
      </c>
      <c r="D47" s="5">
        <v>358</v>
      </c>
      <c r="E47" s="5">
        <v>352</v>
      </c>
      <c r="F47" s="6">
        <f t="shared" si="2"/>
        <v>0.98324022346368711</v>
      </c>
    </row>
    <row r="48" spans="1:6" ht="15.95" customHeight="1">
      <c r="A48" s="22">
        <v>11</v>
      </c>
      <c r="B48" s="17" t="s">
        <v>24</v>
      </c>
      <c r="C48" s="5" t="s">
        <v>10</v>
      </c>
      <c r="D48" s="5">
        <v>136</v>
      </c>
      <c r="E48" s="5">
        <v>82</v>
      </c>
      <c r="F48" s="6">
        <f t="shared" si="2"/>
        <v>0.6029411764705882</v>
      </c>
    </row>
    <row r="49" spans="1:6" ht="15.95" customHeight="1">
      <c r="A49" s="23"/>
      <c r="B49" s="17"/>
      <c r="C49" s="5" t="s">
        <v>11</v>
      </c>
      <c r="D49" s="5">
        <v>143</v>
      </c>
      <c r="E49" s="5">
        <v>117</v>
      </c>
      <c r="F49" s="6">
        <f t="shared" si="2"/>
        <v>0.81818181818181823</v>
      </c>
    </row>
    <row r="50" spans="1:6" ht="15.95" customHeight="1">
      <c r="A50" s="23"/>
      <c r="B50" s="17"/>
      <c r="C50" s="5" t="s">
        <v>12</v>
      </c>
      <c r="D50" s="5">
        <v>149</v>
      </c>
      <c r="E50" s="5">
        <v>134</v>
      </c>
      <c r="F50" s="6">
        <f t="shared" si="2"/>
        <v>0.89932885906040272</v>
      </c>
    </row>
    <row r="51" spans="1:6" ht="15.95" customHeight="1" thickBot="1">
      <c r="A51" s="24"/>
      <c r="B51" s="25"/>
      <c r="C51" s="7" t="s">
        <v>8</v>
      </c>
      <c r="D51" s="5">
        <v>425</v>
      </c>
      <c r="E51" s="5">
        <v>330</v>
      </c>
      <c r="F51" s="6">
        <f t="shared" si="2"/>
        <v>0.77647058823529413</v>
      </c>
    </row>
    <row r="52" spans="1:6" ht="15.95" customHeight="1">
      <c r="A52" s="22">
        <v>12</v>
      </c>
      <c r="B52" s="17" t="s">
        <v>25</v>
      </c>
      <c r="C52" s="5" t="s">
        <v>10</v>
      </c>
      <c r="D52" s="5">
        <v>39</v>
      </c>
      <c r="E52" s="5">
        <v>20</v>
      </c>
      <c r="F52" s="6">
        <f t="shared" si="2"/>
        <v>0.51282051282051277</v>
      </c>
    </row>
    <row r="53" spans="1:6" ht="15.95" customHeight="1">
      <c r="A53" s="23"/>
      <c r="B53" s="17"/>
      <c r="C53" s="5" t="s">
        <v>11</v>
      </c>
      <c r="D53" s="5">
        <v>68</v>
      </c>
      <c r="E53" s="5">
        <v>53</v>
      </c>
      <c r="F53" s="6">
        <f t="shared" si="2"/>
        <v>0.77941176470588236</v>
      </c>
    </row>
    <row r="54" spans="1:6" ht="15.95" customHeight="1">
      <c r="A54" s="23"/>
      <c r="B54" s="17"/>
      <c r="C54" s="5" t="s">
        <v>12</v>
      </c>
      <c r="D54" s="5">
        <v>51</v>
      </c>
      <c r="E54" s="5">
        <v>49</v>
      </c>
      <c r="F54" s="6">
        <f t="shared" si="2"/>
        <v>0.96078431372549022</v>
      </c>
    </row>
    <row r="55" spans="1:6" ht="15.95" customHeight="1" thickBot="1">
      <c r="A55" s="24"/>
      <c r="B55" s="25"/>
      <c r="C55" s="7" t="s">
        <v>8</v>
      </c>
      <c r="D55" s="5">
        <f>SUM(D52:D54)</f>
        <v>158</v>
      </c>
      <c r="E55" s="5">
        <f>SUM(E52:E54)</f>
        <v>122</v>
      </c>
      <c r="F55" s="6">
        <f t="shared" si="2"/>
        <v>0.77215189873417722</v>
      </c>
    </row>
  </sheetData>
  <mergeCells count="28">
    <mergeCell ref="A48:A51"/>
    <mergeCell ref="B48:B51"/>
    <mergeCell ref="A52:A55"/>
    <mergeCell ref="B52:B55"/>
    <mergeCell ref="A36:A39"/>
    <mergeCell ref="B36:B39"/>
    <mergeCell ref="A40:A43"/>
    <mergeCell ref="B40:B43"/>
    <mergeCell ref="A44:A47"/>
    <mergeCell ref="B44:B47"/>
    <mergeCell ref="A24:A27"/>
    <mergeCell ref="B24:B27"/>
    <mergeCell ref="A28:A31"/>
    <mergeCell ref="B28:B31"/>
    <mergeCell ref="A32:A35"/>
    <mergeCell ref="B32:B35"/>
    <mergeCell ref="A12:A15"/>
    <mergeCell ref="B12:B15"/>
    <mergeCell ref="A20:A23"/>
    <mergeCell ref="B20:B23"/>
    <mergeCell ref="A16:A19"/>
    <mergeCell ref="B16:B19"/>
    <mergeCell ref="A8:A11"/>
    <mergeCell ref="B8:B11"/>
    <mergeCell ref="A1:F1"/>
    <mergeCell ref="A2:B2"/>
    <mergeCell ref="A4:A7"/>
    <mergeCell ref="B4:B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江赉</dc:creator>
  <cp:lastModifiedBy>Administrator</cp:lastModifiedBy>
  <cp:lastPrinted>2015-03-09T07:36:08Z</cp:lastPrinted>
  <dcterms:created xsi:type="dcterms:W3CDTF">2015-02-04T09:40:32Z</dcterms:created>
  <dcterms:modified xsi:type="dcterms:W3CDTF">2015-03-09T07:39:23Z</dcterms:modified>
</cp:coreProperties>
</file>