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3300" windowWidth="17055" windowHeight="82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01716" fullCalcOnLoad="1"/>
</workbook>
</file>

<file path=xl/calcChain.xml><?xml version="1.0" encoding="utf-8"?>
<calcChain xmlns="http://schemas.openxmlformats.org/spreadsheetml/2006/main">
  <c r="F93" i="1"/>
  <c r="E4"/>
  <c r="D4"/>
  <c r="F4"/>
  <c r="G5"/>
  <c r="G6"/>
  <c r="G7"/>
  <c r="G4"/>
  <c r="E5"/>
  <c r="D5"/>
  <c r="F5"/>
  <c r="E6"/>
  <c r="D6"/>
  <c r="F6"/>
  <c r="E7"/>
  <c r="D7"/>
  <c r="F7"/>
  <c r="G27"/>
  <c r="G87"/>
  <c r="G75"/>
  <c r="D27"/>
  <c r="E87"/>
  <c r="D87"/>
  <c r="E79"/>
  <c r="D79"/>
  <c r="D71"/>
  <c r="E67"/>
  <c r="D67"/>
  <c r="E63"/>
  <c r="D63"/>
  <c r="G51"/>
  <c r="E51"/>
  <c r="D51"/>
  <c r="E35"/>
  <c r="D35"/>
  <c r="E31"/>
  <c r="D31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4"/>
  <c r="F95"/>
  <c r="F9"/>
  <c r="F10"/>
  <c r="F11"/>
  <c r="F12"/>
  <c r="F13"/>
  <c r="F14"/>
  <c r="F15"/>
  <c r="F8"/>
</calcChain>
</file>

<file path=xl/sharedStrings.xml><?xml version="1.0" encoding="utf-8"?>
<sst xmlns="http://schemas.openxmlformats.org/spreadsheetml/2006/main" count="125" uniqueCount="39">
  <si>
    <t>七年级</t>
    <phoneticPr fontId="1" type="noConversion"/>
  </si>
  <si>
    <t>八年级</t>
    <phoneticPr fontId="1" type="noConversion"/>
  </si>
  <si>
    <t>九年级</t>
    <phoneticPr fontId="1" type="noConversion"/>
  </si>
  <si>
    <t>总计</t>
    <phoneticPr fontId="1" type="noConversion"/>
  </si>
  <si>
    <t>区县汇总数据</t>
    <phoneticPr fontId="1" type="noConversion"/>
  </si>
  <si>
    <t>区县团组织盖章</t>
    <phoneticPr fontId="1" type="noConversion"/>
  </si>
  <si>
    <t>合计</t>
    <phoneticPr fontId="1" type="noConversion"/>
  </si>
  <si>
    <t>合计</t>
    <phoneticPr fontId="1" type="noConversion"/>
  </si>
  <si>
    <t>附件一：上海市初中团员数据普查表</t>
    <phoneticPr fontId="1" type="noConversion"/>
  </si>
  <si>
    <t>序号</t>
    <phoneticPr fontId="1" type="noConversion"/>
  </si>
  <si>
    <t>学校名称</t>
    <phoneticPr fontId="1" type="noConversion"/>
  </si>
  <si>
    <t>年级</t>
    <phoneticPr fontId="1" type="noConversion"/>
  </si>
  <si>
    <t>在校学生数</t>
    <phoneticPr fontId="1" type="noConversion"/>
  </si>
  <si>
    <t>团员数</t>
    <phoneticPr fontId="1" type="noConversion"/>
  </si>
  <si>
    <t>团青比</t>
    <phoneticPr fontId="1" type="noConversion"/>
  </si>
  <si>
    <t>年龄在14周岁以下团员人数            (2001年1月1日以后出生)</t>
    <phoneticPr fontId="1" type="noConversion"/>
  </si>
  <si>
    <t>区县：长宁区</t>
    <phoneticPr fontId="1" type="noConversion"/>
  </si>
  <si>
    <t>上海市第三女子初级中学</t>
    <phoneticPr fontId="1" type="noConversion"/>
  </si>
  <si>
    <t>上海市延安初级中学</t>
    <phoneticPr fontId="1" type="noConversion"/>
  </si>
  <si>
    <t>上海市建青实验学校（初中部）</t>
    <phoneticPr fontId="1" type="noConversion"/>
  </si>
  <si>
    <t>上海市仙霞高级中学（初中部）</t>
    <phoneticPr fontId="1" type="noConversion"/>
  </si>
  <si>
    <t>华东政法大学附属中学（初中部）</t>
    <phoneticPr fontId="1" type="noConversion"/>
  </si>
  <si>
    <t>上海市虹桥中学</t>
    <phoneticPr fontId="1" type="noConversion"/>
  </si>
  <si>
    <t>上海市天山第二中学</t>
    <phoneticPr fontId="1" type="noConversion"/>
  </si>
  <si>
    <t>上海市延安实验初级中学</t>
    <phoneticPr fontId="1" type="noConversion"/>
  </si>
  <si>
    <t>上海市西延安中学</t>
    <phoneticPr fontId="1" type="noConversion"/>
  </si>
  <si>
    <t>上海市长宁中学</t>
    <phoneticPr fontId="1" type="noConversion"/>
  </si>
  <si>
    <t>上海市泸定中学</t>
    <phoneticPr fontId="1" type="noConversion"/>
  </si>
  <si>
    <t>上海市开元学校</t>
    <phoneticPr fontId="1" type="noConversion"/>
  </si>
  <si>
    <t>上海市复旦初级中学</t>
    <phoneticPr fontId="1" type="noConversion"/>
  </si>
  <si>
    <t>上海市省吾中学</t>
    <phoneticPr fontId="1" type="noConversion"/>
  </si>
  <si>
    <t>上海市娄山中学</t>
    <phoneticPr fontId="1" type="noConversion"/>
  </si>
  <si>
    <t>上海市姚连生中学</t>
    <phoneticPr fontId="1" type="noConversion"/>
  </si>
  <si>
    <t>上海市天山初级中学</t>
    <phoneticPr fontId="1" type="noConversion"/>
  </si>
  <si>
    <t>上海市新泾中学</t>
    <phoneticPr fontId="1" type="noConversion"/>
  </si>
  <si>
    <t>长宁初级职业技术学校</t>
    <phoneticPr fontId="1" type="noConversion"/>
  </si>
  <si>
    <t>上海市西郊学校（初中部）</t>
    <phoneticPr fontId="1" type="noConversion"/>
  </si>
  <si>
    <t>上海市民办新世纪中学</t>
    <phoneticPr fontId="1" type="noConversion"/>
  </si>
  <si>
    <t>上海市新元学校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</si>
</sst>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黑体"/>
      <charset val="134"/>
    </font>
    <font>
      <sz val="16"/>
      <color indexed="8"/>
      <name val="华文中宋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abSelected="1" workbookViewId="0">
      <selection activeCell="I14" sqref="H13:I14"/>
    </sheetView>
  </sheetViews>
  <sheetFormatPr defaultRowHeight="13.5"/>
  <cols>
    <col min="1" max="1" width="4.875" style="2" customWidth="1"/>
    <col min="2" max="2" width="28.375" style="2" customWidth="1"/>
    <col min="3" max="3" width="9.625" style="2" customWidth="1"/>
    <col min="4" max="4" width="11" style="2" customWidth="1"/>
    <col min="5" max="5" width="9" style="2"/>
    <col min="6" max="6" width="12.125" style="20" customWidth="1"/>
    <col min="7" max="7" width="25.25" style="2" customWidth="1"/>
    <col min="8" max="16384" width="9" style="2"/>
  </cols>
  <sheetData>
    <row r="1" spans="1:7" ht="28.5" customHeight="1">
      <c r="A1" s="27" t="s">
        <v>8</v>
      </c>
      <c r="B1" s="27"/>
      <c r="C1" s="27"/>
      <c r="D1" s="27"/>
      <c r="E1" s="27"/>
      <c r="F1" s="27"/>
      <c r="G1" s="27"/>
    </row>
    <row r="2" spans="1:7" ht="24" customHeight="1" thickBot="1">
      <c r="A2" s="28" t="s">
        <v>16</v>
      </c>
      <c r="B2" s="28"/>
      <c r="C2" s="3"/>
      <c r="D2" s="3"/>
      <c r="F2" s="4"/>
      <c r="G2" s="3" t="s">
        <v>5</v>
      </c>
    </row>
    <row r="3" spans="1:7" ht="28.5" customHeight="1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7" t="s">
        <v>14</v>
      </c>
      <c r="G3" s="1" t="s">
        <v>15</v>
      </c>
    </row>
    <row r="4" spans="1:7" ht="15.95" customHeight="1">
      <c r="A4" s="22">
        <v>0</v>
      </c>
      <c r="B4" s="24" t="s">
        <v>4</v>
      </c>
      <c r="C4" s="8" t="s">
        <v>0</v>
      </c>
      <c r="D4" s="8">
        <f>D8+D12+D16+D20+D24+D28+D32+D36+D40+D44+D48+D52+D56+D60+D64+D68+D72+D76+D80+D84+D88+D92</f>
        <v>3207</v>
      </c>
      <c r="E4" s="8">
        <f>E8+E12+E16+E20+E24+E28+E32+E36+E40+E44+E48+E52+E56+E60+E64+E68+E72+E76+E80+E84+E88+E92</f>
        <v>41</v>
      </c>
      <c r="F4" s="9">
        <f>E4/D4</f>
        <v>1.278453383224197E-2</v>
      </c>
      <c r="G4" s="10">
        <f>G8+G12+G16+G20+G24+G28+G32+G36+G40+G44+G48+G52+G56+G60+G64+G68+G72+G76+G80+G84+G88+G92</f>
        <v>40</v>
      </c>
    </row>
    <row r="5" spans="1:7" ht="15.95" customHeight="1">
      <c r="A5" s="22"/>
      <c r="B5" s="24"/>
      <c r="C5" s="8" t="s">
        <v>1</v>
      </c>
      <c r="D5" s="8">
        <f t="shared" ref="D5:E7" si="0">D9+D13+D17+D21+D25+D29+D33+D37+D41+D45+D49+D53+D57+D61+D65+D69+D73+D77+D81+D85+D89+D93</f>
        <v>3197</v>
      </c>
      <c r="E5" s="8">
        <f t="shared" si="0"/>
        <v>437</v>
      </c>
      <c r="F5" s="9">
        <f>E5/D5</f>
        <v>0.1366906474820144</v>
      </c>
      <c r="G5" s="10">
        <f>G9+G13+G17+G21+G25+G29+G33+G37+G41+G45+G49+G53+G57+G61+G65+G69+G73+G77+G81+G85+G89+G93</f>
        <v>192</v>
      </c>
    </row>
    <row r="6" spans="1:7" ht="15.95" customHeight="1">
      <c r="A6" s="22"/>
      <c r="B6" s="24"/>
      <c r="C6" s="8" t="s">
        <v>2</v>
      </c>
      <c r="D6" s="8">
        <f t="shared" si="0"/>
        <v>3203</v>
      </c>
      <c r="E6" s="8">
        <f t="shared" si="0"/>
        <v>1302</v>
      </c>
      <c r="F6" s="9">
        <f>E6/D6</f>
        <v>0.40649391195753981</v>
      </c>
      <c r="G6" s="10">
        <f>G10+G14+G18+G22+G26+G30+G34+G38+G42+G46+G50+G54+G58+G62+G66+G70+G74+G78+G82+G86+G90+G94</f>
        <v>2</v>
      </c>
    </row>
    <row r="7" spans="1:7" ht="15.95" customHeight="1">
      <c r="A7" s="22"/>
      <c r="B7" s="24"/>
      <c r="C7" s="11" t="s">
        <v>3</v>
      </c>
      <c r="D7" s="8">
        <f t="shared" si="0"/>
        <v>9607</v>
      </c>
      <c r="E7" s="8">
        <f t="shared" si="0"/>
        <v>1780</v>
      </c>
      <c r="F7" s="9">
        <f>E7/D7</f>
        <v>0.18528156552513791</v>
      </c>
      <c r="G7" s="10">
        <f>G11+G15+G19+G23+G27+G31+G35+G39+G43+G47+G51+G55+G59+G63+G67+G71+G75+G79+G83+G87+G91+G95</f>
        <v>234</v>
      </c>
    </row>
    <row r="8" spans="1:7" ht="15.95" customHeight="1">
      <c r="A8" s="22">
        <v>1</v>
      </c>
      <c r="B8" s="26" t="s">
        <v>17</v>
      </c>
      <c r="C8" s="8" t="s">
        <v>0</v>
      </c>
      <c r="D8" s="21">
        <v>240</v>
      </c>
      <c r="E8" s="21">
        <v>0</v>
      </c>
      <c r="F8" s="9">
        <f>E8/D8</f>
        <v>0</v>
      </c>
      <c r="G8" s="14">
        <v>0</v>
      </c>
    </row>
    <row r="9" spans="1:7" ht="15.95" customHeight="1">
      <c r="A9" s="22"/>
      <c r="B9" s="26"/>
      <c r="C9" s="8" t="s">
        <v>1</v>
      </c>
      <c r="D9" s="21">
        <v>232</v>
      </c>
      <c r="E9" s="21">
        <v>23</v>
      </c>
      <c r="F9" s="9">
        <f t="shared" ref="F9:F72" si="1">E9/D9</f>
        <v>9.9137931034482762E-2</v>
      </c>
      <c r="G9" s="14">
        <v>15</v>
      </c>
    </row>
    <row r="10" spans="1:7" ht="15.95" customHeight="1">
      <c r="A10" s="22"/>
      <c r="B10" s="26"/>
      <c r="C10" s="8" t="s">
        <v>2</v>
      </c>
      <c r="D10" s="21">
        <v>224</v>
      </c>
      <c r="E10" s="21">
        <v>100</v>
      </c>
      <c r="F10" s="9">
        <f t="shared" si="1"/>
        <v>0.44642857142857145</v>
      </c>
      <c r="G10" s="14">
        <v>1</v>
      </c>
    </row>
    <row r="11" spans="1:7" ht="15.95" customHeight="1">
      <c r="A11" s="22"/>
      <c r="B11" s="26"/>
      <c r="C11" s="11" t="s">
        <v>6</v>
      </c>
      <c r="D11" s="21">
        <v>696</v>
      </c>
      <c r="E11" s="21">
        <v>123</v>
      </c>
      <c r="F11" s="9">
        <f t="shared" si="1"/>
        <v>0.17672413793103448</v>
      </c>
      <c r="G11" s="14">
        <v>16</v>
      </c>
    </row>
    <row r="12" spans="1:7" ht="15.95" customHeight="1">
      <c r="A12" s="22">
        <v>2</v>
      </c>
      <c r="B12" s="26" t="s">
        <v>18</v>
      </c>
      <c r="C12" s="12" t="s">
        <v>0</v>
      </c>
      <c r="D12" s="12">
        <v>392</v>
      </c>
      <c r="E12" s="12">
        <v>0</v>
      </c>
      <c r="F12" s="13">
        <f t="shared" si="1"/>
        <v>0</v>
      </c>
      <c r="G12" s="14">
        <v>0</v>
      </c>
    </row>
    <row r="13" spans="1:7" ht="15.95" customHeight="1">
      <c r="A13" s="22"/>
      <c r="B13" s="26"/>
      <c r="C13" s="12" t="s">
        <v>1</v>
      </c>
      <c r="D13" s="12">
        <v>404</v>
      </c>
      <c r="E13" s="12">
        <v>77</v>
      </c>
      <c r="F13" s="13">
        <f t="shared" si="1"/>
        <v>0.1905940594059406</v>
      </c>
      <c r="G13" s="14">
        <v>44</v>
      </c>
    </row>
    <row r="14" spans="1:7" ht="15.95" customHeight="1">
      <c r="A14" s="22"/>
      <c r="B14" s="26"/>
      <c r="C14" s="12" t="s">
        <v>2</v>
      </c>
      <c r="D14" s="12">
        <v>405</v>
      </c>
      <c r="E14" s="12">
        <v>216</v>
      </c>
      <c r="F14" s="13">
        <f t="shared" si="1"/>
        <v>0.53333333333333333</v>
      </c>
      <c r="G14" s="14">
        <v>1</v>
      </c>
    </row>
    <row r="15" spans="1:7" ht="15.95" customHeight="1">
      <c r="A15" s="22"/>
      <c r="B15" s="26"/>
      <c r="C15" s="15" t="s">
        <v>6</v>
      </c>
      <c r="D15" s="12">
        <v>1201</v>
      </c>
      <c r="E15" s="12">
        <v>293</v>
      </c>
      <c r="F15" s="13">
        <f t="shared" si="1"/>
        <v>0.24396336386344714</v>
      </c>
      <c r="G15" s="14">
        <v>45</v>
      </c>
    </row>
    <row r="16" spans="1:7" ht="15.95" customHeight="1">
      <c r="A16" s="22">
        <v>3</v>
      </c>
      <c r="B16" s="26" t="s">
        <v>19</v>
      </c>
      <c r="C16" s="12" t="s">
        <v>0</v>
      </c>
      <c r="D16" s="12">
        <v>112</v>
      </c>
      <c r="E16" s="12">
        <v>0</v>
      </c>
      <c r="F16" s="13">
        <f t="shared" si="1"/>
        <v>0</v>
      </c>
      <c r="G16" s="14">
        <v>0</v>
      </c>
    </row>
    <row r="17" spans="1:7" ht="15.95" customHeight="1">
      <c r="A17" s="22"/>
      <c r="B17" s="26"/>
      <c r="C17" s="12" t="s">
        <v>1</v>
      </c>
      <c r="D17" s="12">
        <v>146</v>
      </c>
      <c r="E17" s="12">
        <v>10</v>
      </c>
      <c r="F17" s="13">
        <f t="shared" si="1"/>
        <v>6.8493150684931503E-2</v>
      </c>
      <c r="G17" s="14">
        <v>0</v>
      </c>
    </row>
    <row r="18" spans="1:7" ht="15.95" customHeight="1">
      <c r="A18" s="22"/>
      <c r="B18" s="26"/>
      <c r="C18" s="12" t="s">
        <v>2</v>
      </c>
      <c r="D18" s="12">
        <v>143</v>
      </c>
      <c r="E18" s="12">
        <v>67</v>
      </c>
      <c r="F18" s="13">
        <f t="shared" si="1"/>
        <v>0.46853146853146854</v>
      </c>
      <c r="G18" s="14">
        <v>0</v>
      </c>
    </row>
    <row r="19" spans="1:7" ht="15.95" customHeight="1">
      <c r="A19" s="22"/>
      <c r="B19" s="26"/>
      <c r="C19" s="15" t="s">
        <v>7</v>
      </c>
      <c r="D19" s="12">
        <v>401</v>
      </c>
      <c r="E19" s="12">
        <v>77</v>
      </c>
      <c r="F19" s="13">
        <f t="shared" si="1"/>
        <v>0.19201995012468828</v>
      </c>
      <c r="G19" s="14">
        <v>0</v>
      </c>
    </row>
    <row r="20" spans="1:7" ht="15.95" customHeight="1">
      <c r="A20" s="22">
        <v>4</v>
      </c>
      <c r="B20" s="24" t="s">
        <v>20</v>
      </c>
      <c r="C20" s="8" t="s">
        <v>0</v>
      </c>
      <c r="D20" s="8">
        <v>164</v>
      </c>
      <c r="E20" s="8">
        <v>0</v>
      </c>
      <c r="F20" s="9">
        <f t="shared" si="1"/>
        <v>0</v>
      </c>
      <c r="G20" s="10">
        <v>0</v>
      </c>
    </row>
    <row r="21" spans="1:7" ht="15.95" customHeight="1">
      <c r="A21" s="22"/>
      <c r="B21" s="24"/>
      <c r="C21" s="8" t="s">
        <v>1</v>
      </c>
      <c r="D21" s="8">
        <v>165</v>
      </c>
      <c r="E21" s="8">
        <v>11</v>
      </c>
      <c r="F21" s="9">
        <f t="shared" si="1"/>
        <v>6.6666666666666666E-2</v>
      </c>
      <c r="G21" s="10">
        <v>4</v>
      </c>
    </row>
    <row r="22" spans="1:7" ht="15.95" customHeight="1">
      <c r="A22" s="22"/>
      <c r="B22" s="24"/>
      <c r="C22" s="8" t="s">
        <v>2</v>
      </c>
      <c r="D22" s="8">
        <v>185</v>
      </c>
      <c r="E22" s="8">
        <v>78</v>
      </c>
      <c r="F22" s="9">
        <f t="shared" si="1"/>
        <v>0.42162162162162165</v>
      </c>
      <c r="G22" s="10">
        <v>0</v>
      </c>
    </row>
    <row r="23" spans="1:7" ht="15.95" customHeight="1">
      <c r="A23" s="22"/>
      <c r="B23" s="24"/>
      <c r="C23" s="11" t="s">
        <v>7</v>
      </c>
      <c r="D23" s="8">
        <v>514</v>
      </c>
      <c r="E23" s="8">
        <v>89</v>
      </c>
      <c r="F23" s="9">
        <f t="shared" si="1"/>
        <v>0.17315175097276264</v>
      </c>
      <c r="G23" s="10">
        <v>4</v>
      </c>
    </row>
    <row r="24" spans="1:7" ht="15.95" customHeight="1">
      <c r="A24" s="22">
        <v>5</v>
      </c>
      <c r="B24" s="24" t="s">
        <v>21</v>
      </c>
      <c r="C24" s="8" t="s">
        <v>0</v>
      </c>
      <c r="D24" s="8">
        <v>73</v>
      </c>
      <c r="E24" s="8">
        <v>0</v>
      </c>
      <c r="F24" s="9">
        <f t="shared" si="1"/>
        <v>0</v>
      </c>
      <c r="G24" s="10">
        <v>0</v>
      </c>
    </row>
    <row r="25" spans="1:7" ht="15.95" customHeight="1">
      <c r="A25" s="22"/>
      <c r="B25" s="24"/>
      <c r="C25" s="8" t="s">
        <v>1</v>
      </c>
      <c r="D25" s="8">
        <v>107</v>
      </c>
      <c r="E25" s="8">
        <v>20</v>
      </c>
      <c r="F25" s="9">
        <f t="shared" si="1"/>
        <v>0.18691588785046728</v>
      </c>
      <c r="G25" s="10">
        <v>9</v>
      </c>
    </row>
    <row r="26" spans="1:7" ht="15.95" customHeight="1">
      <c r="A26" s="22"/>
      <c r="B26" s="24"/>
      <c r="C26" s="8" t="s">
        <v>2</v>
      </c>
      <c r="D26" s="8">
        <v>99</v>
      </c>
      <c r="E26" s="8">
        <v>60</v>
      </c>
      <c r="F26" s="9">
        <f t="shared" si="1"/>
        <v>0.60606060606060608</v>
      </c>
      <c r="G26" s="10">
        <v>0</v>
      </c>
    </row>
    <row r="27" spans="1:7" ht="15.95" customHeight="1">
      <c r="A27" s="22"/>
      <c r="B27" s="24"/>
      <c r="C27" s="11" t="s">
        <v>6</v>
      </c>
      <c r="D27" s="8">
        <f>SUM(D24:D26)</f>
        <v>279</v>
      </c>
      <c r="E27" s="8">
        <v>80</v>
      </c>
      <c r="F27" s="9">
        <f t="shared" si="1"/>
        <v>0.28673835125448027</v>
      </c>
      <c r="G27" s="10">
        <f>SUM(G24:G26)</f>
        <v>9</v>
      </c>
    </row>
    <row r="28" spans="1:7" ht="15.95" customHeight="1">
      <c r="A28" s="22">
        <v>6</v>
      </c>
      <c r="B28" s="24" t="s">
        <v>22</v>
      </c>
      <c r="C28" s="8" t="s">
        <v>0</v>
      </c>
      <c r="D28" s="8">
        <v>77</v>
      </c>
      <c r="E28" s="8">
        <v>0</v>
      </c>
      <c r="F28" s="9">
        <f t="shared" si="1"/>
        <v>0</v>
      </c>
      <c r="G28" s="10">
        <v>0</v>
      </c>
    </row>
    <row r="29" spans="1:7" ht="15.95" customHeight="1">
      <c r="A29" s="22"/>
      <c r="B29" s="24"/>
      <c r="C29" s="8" t="s">
        <v>1</v>
      </c>
      <c r="D29" s="8">
        <v>64</v>
      </c>
      <c r="E29" s="8">
        <v>6</v>
      </c>
      <c r="F29" s="9">
        <f t="shared" si="1"/>
        <v>9.375E-2</v>
      </c>
      <c r="G29" s="10">
        <v>4</v>
      </c>
    </row>
    <row r="30" spans="1:7" ht="15.95" customHeight="1">
      <c r="A30" s="22"/>
      <c r="B30" s="24"/>
      <c r="C30" s="8" t="s">
        <v>2</v>
      </c>
      <c r="D30" s="8">
        <v>67</v>
      </c>
      <c r="E30" s="8">
        <v>12</v>
      </c>
      <c r="F30" s="9">
        <f t="shared" si="1"/>
        <v>0.17910447761194029</v>
      </c>
      <c r="G30" s="10">
        <v>0</v>
      </c>
    </row>
    <row r="31" spans="1:7" ht="15.95" customHeight="1">
      <c r="A31" s="22"/>
      <c r="B31" s="24"/>
      <c r="C31" s="11" t="s">
        <v>6</v>
      </c>
      <c r="D31" s="8">
        <f>SUM(D28:D30)</f>
        <v>208</v>
      </c>
      <c r="E31" s="8">
        <f>SUM(E28:E30)</f>
        <v>18</v>
      </c>
      <c r="F31" s="9">
        <f t="shared" si="1"/>
        <v>8.6538461538461536E-2</v>
      </c>
      <c r="G31" s="10">
        <v>4</v>
      </c>
    </row>
    <row r="32" spans="1:7" ht="15.95" customHeight="1">
      <c r="A32" s="22">
        <v>7</v>
      </c>
      <c r="B32" s="24" t="s">
        <v>23</v>
      </c>
      <c r="C32" s="8" t="s">
        <v>0</v>
      </c>
      <c r="D32" s="8">
        <v>123</v>
      </c>
      <c r="E32" s="8">
        <v>5</v>
      </c>
      <c r="F32" s="9">
        <f t="shared" si="1"/>
        <v>4.065040650406504E-2</v>
      </c>
      <c r="G32" s="10">
        <v>5</v>
      </c>
    </row>
    <row r="33" spans="1:7" ht="15.95" customHeight="1">
      <c r="A33" s="22"/>
      <c r="B33" s="24"/>
      <c r="C33" s="8" t="s">
        <v>1</v>
      </c>
      <c r="D33" s="8">
        <v>129</v>
      </c>
      <c r="E33" s="8">
        <v>17</v>
      </c>
      <c r="F33" s="9">
        <f t="shared" si="1"/>
        <v>0.13178294573643412</v>
      </c>
      <c r="G33" s="10">
        <v>13</v>
      </c>
    </row>
    <row r="34" spans="1:7" ht="15.95" customHeight="1">
      <c r="A34" s="22"/>
      <c r="B34" s="24"/>
      <c r="C34" s="8" t="s">
        <v>2</v>
      </c>
      <c r="D34" s="8">
        <v>117</v>
      </c>
      <c r="E34" s="8">
        <v>50</v>
      </c>
      <c r="F34" s="9">
        <f t="shared" si="1"/>
        <v>0.42735042735042733</v>
      </c>
      <c r="G34" s="10">
        <v>0</v>
      </c>
    </row>
    <row r="35" spans="1:7" ht="15.95" customHeight="1">
      <c r="A35" s="22"/>
      <c r="B35" s="24"/>
      <c r="C35" s="11" t="s">
        <v>6</v>
      </c>
      <c r="D35" s="8">
        <f>SUM(D32:D34)</f>
        <v>369</v>
      </c>
      <c r="E35" s="8">
        <f>SUM(E32:E34)</f>
        <v>72</v>
      </c>
      <c r="F35" s="9">
        <f t="shared" si="1"/>
        <v>0.1951219512195122</v>
      </c>
      <c r="G35" s="10">
        <v>18</v>
      </c>
    </row>
    <row r="36" spans="1:7" ht="15.95" customHeight="1">
      <c r="A36" s="22">
        <v>8</v>
      </c>
      <c r="B36" s="24" t="s">
        <v>24</v>
      </c>
      <c r="C36" s="8" t="s">
        <v>0</v>
      </c>
      <c r="D36" s="8">
        <v>153</v>
      </c>
      <c r="E36" s="8">
        <v>0</v>
      </c>
      <c r="F36" s="9">
        <f t="shared" si="1"/>
        <v>0</v>
      </c>
      <c r="G36" s="10">
        <v>0</v>
      </c>
    </row>
    <row r="37" spans="1:7" ht="15.95" customHeight="1">
      <c r="A37" s="22"/>
      <c r="B37" s="24"/>
      <c r="C37" s="8" t="s">
        <v>1</v>
      </c>
      <c r="D37" s="8">
        <v>148</v>
      </c>
      <c r="E37" s="8">
        <v>12</v>
      </c>
      <c r="F37" s="9">
        <f t="shared" si="1"/>
        <v>8.1081081081081086E-2</v>
      </c>
      <c r="G37" s="10">
        <v>9</v>
      </c>
    </row>
    <row r="38" spans="1:7" ht="15.95" customHeight="1">
      <c r="A38" s="22"/>
      <c r="B38" s="24"/>
      <c r="C38" s="8" t="s">
        <v>2</v>
      </c>
      <c r="D38" s="8">
        <v>122</v>
      </c>
      <c r="E38" s="8">
        <v>36</v>
      </c>
      <c r="F38" s="9">
        <f t="shared" si="1"/>
        <v>0.29508196721311475</v>
      </c>
      <c r="G38" s="10">
        <v>0</v>
      </c>
    </row>
    <row r="39" spans="1:7" ht="15.95" customHeight="1">
      <c r="A39" s="22"/>
      <c r="B39" s="24"/>
      <c r="C39" s="11" t="s">
        <v>6</v>
      </c>
      <c r="D39" s="8">
        <v>423</v>
      </c>
      <c r="E39" s="8">
        <v>48</v>
      </c>
      <c r="F39" s="9">
        <f t="shared" si="1"/>
        <v>0.11347517730496454</v>
      </c>
      <c r="G39" s="10">
        <v>9</v>
      </c>
    </row>
    <row r="40" spans="1:7" ht="15.95" customHeight="1">
      <c r="A40" s="22">
        <v>9</v>
      </c>
      <c r="B40" s="24" t="s">
        <v>25</v>
      </c>
      <c r="C40" s="8" t="s">
        <v>0</v>
      </c>
      <c r="D40" s="8">
        <v>297</v>
      </c>
      <c r="E40" s="8">
        <v>0</v>
      </c>
      <c r="F40" s="9">
        <f t="shared" si="1"/>
        <v>0</v>
      </c>
      <c r="G40" s="10">
        <v>0</v>
      </c>
    </row>
    <row r="41" spans="1:7" ht="15.95" customHeight="1">
      <c r="A41" s="22"/>
      <c r="B41" s="24"/>
      <c r="C41" s="8" t="s">
        <v>1</v>
      </c>
      <c r="D41" s="8">
        <v>292</v>
      </c>
      <c r="E41" s="8">
        <v>48</v>
      </c>
      <c r="F41" s="9">
        <f t="shared" si="1"/>
        <v>0.16438356164383561</v>
      </c>
      <c r="G41" s="10">
        <v>8</v>
      </c>
    </row>
    <row r="42" spans="1:7" ht="15.95" customHeight="1">
      <c r="A42" s="22"/>
      <c r="B42" s="24"/>
      <c r="C42" s="8" t="s">
        <v>2</v>
      </c>
      <c r="D42" s="8">
        <v>327</v>
      </c>
      <c r="E42" s="8">
        <v>170</v>
      </c>
      <c r="F42" s="9">
        <f t="shared" si="1"/>
        <v>0.51987767584097855</v>
      </c>
      <c r="G42" s="10">
        <v>0</v>
      </c>
    </row>
    <row r="43" spans="1:7" ht="15.95" customHeight="1">
      <c r="A43" s="22"/>
      <c r="B43" s="24"/>
      <c r="C43" s="11" t="s">
        <v>6</v>
      </c>
      <c r="D43" s="8">
        <v>916</v>
      </c>
      <c r="E43" s="8">
        <v>218</v>
      </c>
      <c r="F43" s="9">
        <f t="shared" si="1"/>
        <v>0.23799126637554585</v>
      </c>
      <c r="G43" s="10">
        <v>8</v>
      </c>
    </row>
    <row r="44" spans="1:7" ht="15.95" customHeight="1">
      <c r="A44" s="22">
        <v>10</v>
      </c>
      <c r="B44" s="24" t="s">
        <v>26</v>
      </c>
      <c r="C44" s="8" t="s">
        <v>0</v>
      </c>
      <c r="D44" s="8">
        <v>62</v>
      </c>
      <c r="E44" s="8">
        <v>0</v>
      </c>
      <c r="F44" s="9">
        <f t="shared" si="1"/>
        <v>0</v>
      </c>
      <c r="G44" s="10">
        <v>0</v>
      </c>
    </row>
    <row r="45" spans="1:7" ht="15.95" customHeight="1">
      <c r="A45" s="22"/>
      <c r="B45" s="24"/>
      <c r="C45" s="8" t="s">
        <v>1</v>
      </c>
      <c r="D45" s="8">
        <v>54</v>
      </c>
      <c r="E45" s="8">
        <v>6</v>
      </c>
      <c r="F45" s="9">
        <f t="shared" si="1"/>
        <v>0.1111111111111111</v>
      </c>
      <c r="G45" s="10">
        <v>6</v>
      </c>
    </row>
    <row r="46" spans="1:7" ht="15.95" customHeight="1">
      <c r="A46" s="22"/>
      <c r="B46" s="24"/>
      <c r="C46" s="8" t="s">
        <v>2</v>
      </c>
      <c r="D46" s="8">
        <v>54</v>
      </c>
      <c r="E46" s="8">
        <v>14</v>
      </c>
      <c r="F46" s="9">
        <f t="shared" si="1"/>
        <v>0.25925925925925924</v>
      </c>
      <c r="G46" s="10">
        <v>0</v>
      </c>
    </row>
    <row r="47" spans="1:7" ht="15.95" customHeight="1">
      <c r="A47" s="22"/>
      <c r="B47" s="24"/>
      <c r="C47" s="11" t="s">
        <v>6</v>
      </c>
      <c r="D47" s="8">
        <v>170</v>
      </c>
      <c r="E47" s="8">
        <v>20</v>
      </c>
      <c r="F47" s="9">
        <f t="shared" si="1"/>
        <v>0.11764705882352941</v>
      </c>
      <c r="G47" s="10">
        <v>6</v>
      </c>
    </row>
    <row r="48" spans="1:7" ht="15.95" customHeight="1">
      <c r="A48" s="22">
        <v>11</v>
      </c>
      <c r="B48" s="24" t="s">
        <v>27</v>
      </c>
      <c r="C48" s="8" t="s">
        <v>0</v>
      </c>
      <c r="D48" s="8">
        <v>69</v>
      </c>
      <c r="E48" s="8">
        <v>0</v>
      </c>
      <c r="F48" s="9">
        <f t="shared" si="1"/>
        <v>0</v>
      </c>
      <c r="G48" s="10">
        <v>0</v>
      </c>
    </row>
    <row r="49" spans="1:7" ht="15.95" customHeight="1">
      <c r="A49" s="22"/>
      <c r="B49" s="24"/>
      <c r="C49" s="8" t="s">
        <v>1</v>
      </c>
      <c r="D49" s="8">
        <v>80</v>
      </c>
      <c r="E49" s="8">
        <v>14</v>
      </c>
      <c r="F49" s="9">
        <f t="shared" si="1"/>
        <v>0.17499999999999999</v>
      </c>
      <c r="G49" s="10">
        <v>8</v>
      </c>
    </row>
    <row r="50" spans="1:7" ht="15.95" customHeight="1">
      <c r="A50" s="22"/>
      <c r="B50" s="24"/>
      <c r="C50" s="8" t="s">
        <v>2</v>
      </c>
      <c r="D50" s="8">
        <v>56</v>
      </c>
      <c r="E50" s="8">
        <v>18</v>
      </c>
      <c r="F50" s="9">
        <f t="shared" si="1"/>
        <v>0.32142857142857145</v>
      </c>
      <c r="G50" s="10">
        <v>0</v>
      </c>
    </row>
    <row r="51" spans="1:7" ht="15.95" customHeight="1">
      <c r="A51" s="22"/>
      <c r="B51" s="24"/>
      <c r="C51" s="11" t="s">
        <v>6</v>
      </c>
      <c r="D51" s="8">
        <f>SUM(D48:D50)</f>
        <v>205</v>
      </c>
      <c r="E51" s="8">
        <f>SUM(E48:E50)</f>
        <v>32</v>
      </c>
      <c r="F51" s="9">
        <f t="shared" si="1"/>
        <v>0.15609756097560976</v>
      </c>
      <c r="G51" s="10">
        <f>SUM(G48:G50)</f>
        <v>8</v>
      </c>
    </row>
    <row r="52" spans="1:7" ht="15.95" customHeight="1">
      <c r="A52" s="22">
        <v>12</v>
      </c>
      <c r="B52" s="26" t="s">
        <v>28</v>
      </c>
      <c r="C52" s="12" t="s">
        <v>0</v>
      </c>
      <c r="D52" s="12">
        <v>143</v>
      </c>
      <c r="E52" s="12">
        <v>0</v>
      </c>
      <c r="F52" s="13">
        <f t="shared" si="1"/>
        <v>0</v>
      </c>
      <c r="G52" s="14">
        <v>0</v>
      </c>
    </row>
    <row r="53" spans="1:7" ht="15.95" customHeight="1">
      <c r="A53" s="22"/>
      <c r="B53" s="26"/>
      <c r="C53" s="12" t="s">
        <v>1</v>
      </c>
      <c r="D53" s="12">
        <v>124</v>
      </c>
      <c r="E53" s="12">
        <v>19</v>
      </c>
      <c r="F53" s="13">
        <f t="shared" si="1"/>
        <v>0.15322580645161291</v>
      </c>
      <c r="G53" s="14">
        <v>12</v>
      </c>
    </row>
    <row r="54" spans="1:7" ht="15.95" customHeight="1">
      <c r="A54" s="22"/>
      <c r="B54" s="26"/>
      <c r="C54" s="12" t="s">
        <v>2</v>
      </c>
      <c r="D54" s="12">
        <v>166</v>
      </c>
      <c r="E54" s="12">
        <v>75</v>
      </c>
      <c r="F54" s="13">
        <f t="shared" si="1"/>
        <v>0.45180722891566266</v>
      </c>
      <c r="G54" s="14">
        <v>0</v>
      </c>
    </row>
    <row r="55" spans="1:7" ht="15.95" customHeight="1">
      <c r="A55" s="22"/>
      <c r="B55" s="26"/>
      <c r="C55" s="15" t="s">
        <v>6</v>
      </c>
      <c r="D55" s="12">
        <v>433</v>
      </c>
      <c r="E55" s="12">
        <v>94</v>
      </c>
      <c r="F55" s="13">
        <f t="shared" si="1"/>
        <v>0.21709006928406466</v>
      </c>
      <c r="G55" s="14">
        <v>12</v>
      </c>
    </row>
    <row r="56" spans="1:7" ht="15.95" customHeight="1">
      <c r="A56" s="22">
        <v>13</v>
      </c>
      <c r="B56" s="24" t="s">
        <v>29</v>
      </c>
      <c r="C56" s="8" t="s">
        <v>0</v>
      </c>
      <c r="D56" s="8">
        <v>154</v>
      </c>
      <c r="E56" s="8">
        <v>0</v>
      </c>
      <c r="F56" s="9">
        <f t="shared" si="1"/>
        <v>0</v>
      </c>
      <c r="G56" s="10">
        <v>0</v>
      </c>
    </row>
    <row r="57" spans="1:7" ht="15.95" customHeight="1">
      <c r="A57" s="22"/>
      <c r="B57" s="24"/>
      <c r="C57" s="8" t="s">
        <v>1</v>
      </c>
      <c r="D57" s="8">
        <v>150</v>
      </c>
      <c r="E57" s="8">
        <v>29</v>
      </c>
      <c r="F57" s="9">
        <f t="shared" si="1"/>
        <v>0.19333333333333333</v>
      </c>
      <c r="G57" s="10">
        <v>0</v>
      </c>
    </row>
    <row r="58" spans="1:7" ht="15.95" customHeight="1">
      <c r="A58" s="22"/>
      <c r="B58" s="24"/>
      <c r="C58" s="8" t="s">
        <v>2</v>
      </c>
      <c r="D58" s="8">
        <v>133</v>
      </c>
      <c r="E58" s="8">
        <v>56</v>
      </c>
      <c r="F58" s="9">
        <f t="shared" si="1"/>
        <v>0.42105263157894735</v>
      </c>
      <c r="G58" s="10">
        <v>0</v>
      </c>
    </row>
    <row r="59" spans="1:7" ht="15.95" customHeight="1">
      <c r="A59" s="22"/>
      <c r="B59" s="24"/>
      <c r="C59" s="11" t="s">
        <v>6</v>
      </c>
      <c r="D59" s="8">
        <v>437</v>
      </c>
      <c r="E59" s="8">
        <v>85</v>
      </c>
      <c r="F59" s="9">
        <f t="shared" si="1"/>
        <v>0.19450800915331809</v>
      </c>
      <c r="G59" s="10">
        <v>0</v>
      </c>
    </row>
    <row r="60" spans="1:7" ht="15.95" customHeight="1">
      <c r="A60" s="22">
        <v>14</v>
      </c>
      <c r="B60" s="26" t="s">
        <v>30</v>
      </c>
      <c r="C60" s="8" t="s">
        <v>0</v>
      </c>
      <c r="D60" s="8">
        <v>71</v>
      </c>
      <c r="E60" s="8">
        <v>0</v>
      </c>
      <c r="F60" s="9">
        <f t="shared" si="1"/>
        <v>0</v>
      </c>
      <c r="G60" s="14">
        <v>0</v>
      </c>
    </row>
    <row r="61" spans="1:7" ht="15.95" customHeight="1">
      <c r="A61" s="22"/>
      <c r="B61" s="26"/>
      <c r="C61" s="8" t="s">
        <v>1</v>
      </c>
      <c r="D61" s="8">
        <v>61</v>
      </c>
      <c r="E61" s="8">
        <v>3</v>
      </c>
      <c r="F61" s="9">
        <f t="shared" si="1"/>
        <v>4.9180327868852458E-2</v>
      </c>
      <c r="G61" s="14">
        <v>2</v>
      </c>
    </row>
    <row r="62" spans="1:7" ht="15.95" customHeight="1">
      <c r="A62" s="22"/>
      <c r="B62" s="26"/>
      <c r="C62" s="8" t="s">
        <v>2</v>
      </c>
      <c r="D62" s="8">
        <v>46</v>
      </c>
      <c r="E62" s="8">
        <v>20</v>
      </c>
      <c r="F62" s="9">
        <f t="shared" si="1"/>
        <v>0.43478260869565216</v>
      </c>
      <c r="G62" s="14">
        <v>0</v>
      </c>
    </row>
    <row r="63" spans="1:7" ht="15.95" customHeight="1">
      <c r="A63" s="22"/>
      <c r="B63" s="26"/>
      <c r="C63" s="11" t="s">
        <v>6</v>
      </c>
      <c r="D63" s="8">
        <f>SUM(D60:D62)</f>
        <v>178</v>
      </c>
      <c r="E63" s="8">
        <f>SUM(E60:E62)</f>
        <v>23</v>
      </c>
      <c r="F63" s="9">
        <f t="shared" si="1"/>
        <v>0.12921348314606743</v>
      </c>
      <c r="G63" s="14">
        <v>2</v>
      </c>
    </row>
    <row r="64" spans="1:7" ht="15.95" customHeight="1">
      <c r="A64" s="22">
        <v>15</v>
      </c>
      <c r="B64" s="24" t="s">
        <v>31</v>
      </c>
      <c r="C64" s="8" t="s">
        <v>0</v>
      </c>
      <c r="D64" s="8">
        <v>280</v>
      </c>
      <c r="E64" s="8">
        <v>27</v>
      </c>
      <c r="F64" s="9">
        <f t="shared" si="1"/>
        <v>9.6428571428571433E-2</v>
      </c>
      <c r="G64" s="14">
        <v>27</v>
      </c>
    </row>
    <row r="65" spans="1:7" ht="15.95" customHeight="1">
      <c r="A65" s="22"/>
      <c r="B65" s="24"/>
      <c r="C65" s="8" t="s">
        <v>1</v>
      </c>
      <c r="D65" s="8">
        <v>329</v>
      </c>
      <c r="E65" s="8">
        <v>54</v>
      </c>
      <c r="F65" s="9">
        <f t="shared" si="1"/>
        <v>0.1641337386018237</v>
      </c>
      <c r="G65" s="10">
        <v>19</v>
      </c>
    </row>
    <row r="66" spans="1:7" ht="15.95" customHeight="1">
      <c r="A66" s="22"/>
      <c r="B66" s="24"/>
      <c r="C66" s="8" t="s">
        <v>2</v>
      </c>
      <c r="D66" s="8">
        <v>347</v>
      </c>
      <c r="E66" s="8">
        <v>104</v>
      </c>
      <c r="F66" s="9">
        <f t="shared" si="1"/>
        <v>0.29971181556195964</v>
      </c>
      <c r="G66" s="10">
        <v>0</v>
      </c>
    </row>
    <row r="67" spans="1:7" ht="15.95" customHeight="1">
      <c r="A67" s="22"/>
      <c r="B67" s="24"/>
      <c r="C67" s="11" t="s">
        <v>6</v>
      </c>
      <c r="D67" s="8">
        <f>SUM(D64:D66)</f>
        <v>956</v>
      </c>
      <c r="E67" s="8">
        <f>SUM(E64:E66)</f>
        <v>185</v>
      </c>
      <c r="F67" s="9">
        <f t="shared" si="1"/>
        <v>0.19351464435146443</v>
      </c>
      <c r="G67" s="10">
        <v>46</v>
      </c>
    </row>
    <row r="68" spans="1:7" ht="15.95" customHeight="1">
      <c r="A68" s="22">
        <v>16</v>
      </c>
      <c r="B68" s="24" t="s">
        <v>32</v>
      </c>
      <c r="C68" s="8" t="s">
        <v>0</v>
      </c>
      <c r="D68" s="8">
        <v>129</v>
      </c>
      <c r="E68" s="8">
        <v>0</v>
      </c>
      <c r="F68" s="9">
        <f t="shared" si="1"/>
        <v>0</v>
      </c>
      <c r="G68" s="10">
        <v>0</v>
      </c>
    </row>
    <row r="69" spans="1:7" ht="15.95" customHeight="1">
      <c r="A69" s="22"/>
      <c r="B69" s="24"/>
      <c r="C69" s="8" t="s">
        <v>1</v>
      </c>
      <c r="D69" s="8">
        <v>85</v>
      </c>
      <c r="E69" s="8">
        <v>0</v>
      </c>
      <c r="F69" s="9">
        <f t="shared" si="1"/>
        <v>0</v>
      </c>
      <c r="G69" s="10">
        <v>0</v>
      </c>
    </row>
    <row r="70" spans="1:7" ht="15.95" customHeight="1">
      <c r="A70" s="22"/>
      <c r="B70" s="24"/>
      <c r="C70" s="8" t="s">
        <v>2</v>
      </c>
      <c r="D70" s="8">
        <v>89</v>
      </c>
      <c r="E70" s="8">
        <v>28</v>
      </c>
      <c r="F70" s="9">
        <f t="shared" si="1"/>
        <v>0.3146067415730337</v>
      </c>
      <c r="G70" s="10">
        <v>0</v>
      </c>
    </row>
    <row r="71" spans="1:7" ht="15.95" customHeight="1">
      <c r="A71" s="22"/>
      <c r="B71" s="24"/>
      <c r="C71" s="11" t="s">
        <v>6</v>
      </c>
      <c r="D71" s="8">
        <f>SUM(D68:D70)</f>
        <v>303</v>
      </c>
      <c r="E71" s="8">
        <v>28</v>
      </c>
      <c r="F71" s="9">
        <f t="shared" si="1"/>
        <v>9.2409240924092403E-2</v>
      </c>
      <c r="G71" s="10">
        <v>0</v>
      </c>
    </row>
    <row r="72" spans="1:7" ht="15.95" customHeight="1">
      <c r="A72" s="22">
        <v>17</v>
      </c>
      <c r="B72" s="24" t="s">
        <v>33</v>
      </c>
      <c r="C72" s="8" t="s">
        <v>0</v>
      </c>
      <c r="D72" s="8">
        <v>207</v>
      </c>
      <c r="E72" s="8">
        <v>5</v>
      </c>
      <c r="F72" s="9">
        <f t="shared" si="1"/>
        <v>2.4154589371980676E-2</v>
      </c>
      <c r="G72" s="10">
        <v>5</v>
      </c>
    </row>
    <row r="73" spans="1:7" ht="15.95" customHeight="1">
      <c r="A73" s="22"/>
      <c r="B73" s="24"/>
      <c r="C73" s="8" t="s">
        <v>1</v>
      </c>
      <c r="D73" s="8">
        <v>193</v>
      </c>
      <c r="E73" s="8">
        <v>31</v>
      </c>
      <c r="F73" s="9">
        <f t="shared" ref="F73:F95" si="2">E73/D73</f>
        <v>0.16062176165803108</v>
      </c>
      <c r="G73" s="10">
        <v>17</v>
      </c>
    </row>
    <row r="74" spans="1:7" ht="15.95" customHeight="1">
      <c r="A74" s="22"/>
      <c r="B74" s="24"/>
      <c r="C74" s="8" t="s">
        <v>2</v>
      </c>
      <c r="D74" s="8">
        <v>173</v>
      </c>
      <c r="E74" s="8">
        <v>69</v>
      </c>
      <c r="F74" s="9">
        <f t="shared" si="2"/>
        <v>0.39884393063583817</v>
      </c>
      <c r="G74" s="10">
        <v>0</v>
      </c>
    </row>
    <row r="75" spans="1:7" ht="15.95" customHeight="1">
      <c r="A75" s="22"/>
      <c r="B75" s="24"/>
      <c r="C75" s="11" t="s">
        <v>6</v>
      </c>
      <c r="D75" s="8">
        <v>573</v>
      </c>
      <c r="E75" s="8">
        <v>105</v>
      </c>
      <c r="F75" s="9">
        <f t="shared" si="2"/>
        <v>0.18324607329842932</v>
      </c>
      <c r="G75" s="10">
        <f>SUM(G72:G74)</f>
        <v>22</v>
      </c>
    </row>
    <row r="76" spans="1:7" ht="15.95" customHeight="1">
      <c r="A76" s="22">
        <v>18</v>
      </c>
      <c r="B76" s="26" t="s">
        <v>34</v>
      </c>
      <c r="C76" s="8" t="s">
        <v>0</v>
      </c>
      <c r="D76" s="8">
        <v>132</v>
      </c>
      <c r="E76" s="8">
        <v>0</v>
      </c>
      <c r="F76" s="9">
        <f t="shared" si="2"/>
        <v>0</v>
      </c>
      <c r="G76" s="14">
        <v>0</v>
      </c>
    </row>
    <row r="77" spans="1:7" ht="15.95" customHeight="1">
      <c r="A77" s="22"/>
      <c r="B77" s="26"/>
      <c r="C77" s="8" t="s">
        <v>1</v>
      </c>
      <c r="D77" s="8">
        <v>134</v>
      </c>
      <c r="E77" s="8">
        <v>6</v>
      </c>
      <c r="F77" s="9">
        <f t="shared" si="2"/>
        <v>4.4776119402985072E-2</v>
      </c>
      <c r="G77" s="14">
        <v>3</v>
      </c>
    </row>
    <row r="78" spans="1:7" ht="15.95" customHeight="1">
      <c r="A78" s="22"/>
      <c r="B78" s="26"/>
      <c r="C78" s="8" t="s">
        <v>2</v>
      </c>
      <c r="D78" s="8">
        <v>131</v>
      </c>
      <c r="E78" s="8">
        <v>37</v>
      </c>
      <c r="F78" s="9">
        <f t="shared" si="2"/>
        <v>0.28244274809160308</v>
      </c>
      <c r="G78" s="14">
        <v>0</v>
      </c>
    </row>
    <row r="79" spans="1:7" ht="15.95" customHeight="1">
      <c r="A79" s="22"/>
      <c r="B79" s="26"/>
      <c r="C79" s="11" t="s">
        <v>6</v>
      </c>
      <c r="D79" s="8">
        <f>SUM(D76:D78)</f>
        <v>397</v>
      </c>
      <c r="E79" s="8">
        <f>SUM(E76:E78)</f>
        <v>43</v>
      </c>
      <c r="F79" s="9">
        <f t="shared" si="2"/>
        <v>0.10831234256926953</v>
      </c>
      <c r="G79" s="14">
        <v>3</v>
      </c>
    </row>
    <row r="80" spans="1:7" ht="15.95" customHeight="1">
      <c r="A80" s="22">
        <v>19</v>
      </c>
      <c r="B80" s="24" t="s">
        <v>35</v>
      </c>
      <c r="C80" s="8" t="s">
        <v>0</v>
      </c>
      <c r="D80" s="8">
        <v>56</v>
      </c>
      <c r="E80" s="8">
        <v>0</v>
      </c>
      <c r="F80" s="9">
        <f t="shared" si="2"/>
        <v>0</v>
      </c>
      <c r="G80" s="10">
        <v>0</v>
      </c>
    </row>
    <row r="81" spans="1:7" ht="15.95" customHeight="1">
      <c r="A81" s="22"/>
      <c r="B81" s="24"/>
      <c r="C81" s="8" t="s">
        <v>1</v>
      </c>
      <c r="D81" s="8">
        <v>41</v>
      </c>
      <c r="E81" s="8">
        <v>5</v>
      </c>
      <c r="F81" s="9">
        <f t="shared" si="2"/>
        <v>0.12195121951219512</v>
      </c>
      <c r="G81" s="10">
        <v>0</v>
      </c>
    </row>
    <row r="82" spans="1:7" ht="15.95" customHeight="1">
      <c r="A82" s="22"/>
      <c r="B82" s="24"/>
      <c r="C82" s="8" t="s">
        <v>2</v>
      </c>
      <c r="D82" s="8">
        <v>57</v>
      </c>
      <c r="E82" s="8">
        <v>18</v>
      </c>
      <c r="F82" s="9">
        <f t="shared" si="2"/>
        <v>0.31578947368421051</v>
      </c>
      <c r="G82" s="10">
        <v>0</v>
      </c>
    </row>
    <row r="83" spans="1:7" ht="15.95" customHeight="1">
      <c r="A83" s="22"/>
      <c r="B83" s="24"/>
      <c r="C83" s="11" t="s">
        <v>6</v>
      </c>
      <c r="D83" s="8">
        <v>154</v>
      </c>
      <c r="E83" s="8">
        <v>23</v>
      </c>
      <c r="F83" s="9">
        <f t="shared" si="2"/>
        <v>0.14935064935064934</v>
      </c>
      <c r="G83" s="10">
        <v>0</v>
      </c>
    </row>
    <row r="84" spans="1:7" ht="15.95" customHeight="1">
      <c r="A84" s="22">
        <v>20</v>
      </c>
      <c r="B84" s="24" t="s">
        <v>36</v>
      </c>
      <c r="C84" s="8" t="s">
        <v>0</v>
      </c>
      <c r="D84" s="8">
        <v>106</v>
      </c>
      <c r="E84" s="8">
        <v>4</v>
      </c>
      <c r="F84" s="9">
        <f t="shared" si="2"/>
        <v>3.7735849056603772E-2</v>
      </c>
      <c r="G84" s="10">
        <v>3</v>
      </c>
    </row>
    <row r="85" spans="1:7" ht="15.95" customHeight="1">
      <c r="A85" s="22"/>
      <c r="B85" s="24"/>
      <c r="C85" s="8" t="s">
        <v>1</v>
      </c>
      <c r="D85" s="8">
        <v>100</v>
      </c>
      <c r="E85" s="8">
        <v>9</v>
      </c>
      <c r="F85" s="9">
        <f t="shared" si="2"/>
        <v>0.09</v>
      </c>
      <c r="G85" s="10">
        <v>0</v>
      </c>
    </row>
    <row r="86" spans="1:7" ht="15.95" customHeight="1">
      <c r="A86" s="22"/>
      <c r="B86" s="24"/>
      <c r="C86" s="8" t="s">
        <v>2</v>
      </c>
      <c r="D86" s="8">
        <v>98</v>
      </c>
      <c r="E86" s="8">
        <v>25</v>
      </c>
      <c r="F86" s="9">
        <f t="shared" si="2"/>
        <v>0.25510204081632654</v>
      </c>
      <c r="G86" s="10">
        <v>0</v>
      </c>
    </row>
    <row r="87" spans="1:7" ht="15.95" customHeight="1">
      <c r="A87" s="22"/>
      <c r="B87" s="24"/>
      <c r="C87" s="11" t="s">
        <v>6</v>
      </c>
      <c r="D87" s="8">
        <f>SUM(D84:D86)</f>
        <v>304</v>
      </c>
      <c r="E87" s="8">
        <f>SUM(E84:E86)</f>
        <v>38</v>
      </c>
      <c r="F87" s="9">
        <f t="shared" si="2"/>
        <v>0.125</v>
      </c>
      <c r="G87" s="10">
        <f>SUM(G84:G86)</f>
        <v>3</v>
      </c>
    </row>
    <row r="88" spans="1:7" ht="15.95" customHeight="1">
      <c r="A88" s="22">
        <v>21</v>
      </c>
      <c r="B88" s="24" t="s">
        <v>37</v>
      </c>
      <c r="C88" s="8" t="s">
        <v>0</v>
      </c>
      <c r="D88" s="8">
        <v>167</v>
      </c>
      <c r="E88" s="8">
        <v>0</v>
      </c>
      <c r="F88" s="9">
        <f t="shared" si="2"/>
        <v>0</v>
      </c>
      <c r="G88" s="10">
        <v>0</v>
      </c>
    </row>
    <row r="89" spans="1:7" ht="15.95" customHeight="1">
      <c r="A89" s="22"/>
      <c r="B89" s="24"/>
      <c r="C89" s="8" t="s">
        <v>1</v>
      </c>
      <c r="D89" s="8">
        <v>150</v>
      </c>
      <c r="E89" s="8">
        <v>37</v>
      </c>
      <c r="F89" s="9">
        <f t="shared" si="2"/>
        <v>0.24666666666666667</v>
      </c>
      <c r="G89" s="10">
        <v>19</v>
      </c>
    </row>
    <row r="90" spans="1:7" ht="15.95" customHeight="1">
      <c r="A90" s="22"/>
      <c r="B90" s="24"/>
      <c r="C90" s="8" t="s">
        <v>2</v>
      </c>
      <c r="D90" s="8">
        <v>158</v>
      </c>
      <c r="E90" s="8">
        <v>49</v>
      </c>
      <c r="F90" s="9">
        <f t="shared" si="2"/>
        <v>0.310126582278481</v>
      </c>
      <c r="G90" s="10">
        <v>0</v>
      </c>
    </row>
    <row r="91" spans="1:7" ht="15.95" customHeight="1">
      <c r="A91" s="22"/>
      <c r="B91" s="24"/>
      <c r="C91" s="11" t="s">
        <v>6</v>
      </c>
      <c r="D91" s="8">
        <v>475</v>
      </c>
      <c r="E91" s="8">
        <v>86</v>
      </c>
      <c r="F91" s="9">
        <f t="shared" si="2"/>
        <v>0.18105263157894738</v>
      </c>
      <c r="G91" s="10">
        <v>19</v>
      </c>
    </row>
    <row r="92" spans="1:7" ht="15.95" customHeight="1">
      <c r="A92" s="22">
        <v>22</v>
      </c>
      <c r="B92" s="24" t="s">
        <v>38</v>
      </c>
      <c r="C92" s="8" t="s">
        <v>0</v>
      </c>
      <c r="D92" s="8">
        <v>0</v>
      </c>
      <c r="E92" s="8">
        <v>0</v>
      </c>
      <c r="F92" s="9">
        <v>0</v>
      </c>
      <c r="G92" s="10">
        <v>0</v>
      </c>
    </row>
    <row r="93" spans="1:7" ht="15.95" customHeight="1">
      <c r="A93" s="22"/>
      <c r="B93" s="24"/>
      <c r="C93" s="8" t="s">
        <v>1</v>
      </c>
      <c r="D93" s="8">
        <v>9</v>
      </c>
      <c r="E93" s="8">
        <v>0</v>
      </c>
      <c r="F93" s="9">
        <f t="shared" si="2"/>
        <v>0</v>
      </c>
      <c r="G93" s="10">
        <v>0</v>
      </c>
    </row>
    <row r="94" spans="1:7" ht="15.95" customHeight="1">
      <c r="A94" s="22"/>
      <c r="B94" s="24"/>
      <c r="C94" s="8" t="s">
        <v>2</v>
      </c>
      <c r="D94" s="8">
        <v>6</v>
      </c>
      <c r="E94" s="8">
        <v>0</v>
      </c>
      <c r="F94" s="9">
        <f t="shared" si="2"/>
        <v>0</v>
      </c>
      <c r="G94" s="10">
        <v>0</v>
      </c>
    </row>
    <row r="95" spans="1:7" ht="15.95" customHeight="1" thickBot="1">
      <c r="A95" s="23"/>
      <c r="B95" s="25"/>
      <c r="C95" s="16" t="s">
        <v>6</v>
      </c>
      <c r="D95" s="17">
        <v>15</v>
      </c>
      <c r="E95" s="17">
        <v>0</v>
      </c>
      <c r="F95" s="18">
        <f t="shared" si="2"/>
        <v>0</v>
      </c>
      <c r="G95" s="19">
        <v>0</v>
      </c>
    </row>
  </sheetData>
  <mergeCells count="48">
    <mergeCell ref="A16:A19"/>
    <mergeCell ref="B16:B19"/>
    <mergeCell ref="A1:G1"/>
    <mergeCell ref="A2:B2"/>
    <mergeCell ref="A8:A11"/>
    <mergeCell ref="B8:B11"/>
    <mergeCell ref="A4:A7"/>
    <mergeCell ref="B4:B7"/>
    <mergeCell ref="A28:A31"/>
    <mergeCell ref="B28:B31"/>
    <mergeCell ref="A32:A35"/>
    <mergeCell ref="B32:B35"/>
    <mergeCell ref="A12:A15"/>
    <mergeCell ref="B12:B15"/>
    <mergeCell ref="A24:A27"/>
    <mergeCell ref="B24:B27"/>
    <mergeCell ref="A20:A23"/>
    <mergeCell ref="B20:B23"/>
    <mergeCell ref="A44:A47"/>
    <mergeCell ref="B44:B47"/>
    <mergeCell ref="A48:A51"/>
    <mergeCell ref="B48:B51"/>
    <mergeCell ref="A36:A39"/>
    <mergeCell ref="B36:B39"/>
    <mergeCell ref="A40:A43"/>
    <mergeCell ref="B40:B43"/>
    <mergeCell ref="A60:A63"/>
    <mergeCell ref="B60:B63"/>
    <mergeCell ref="A64:A67"/>
    <mergeCell ref="B64:B67"/>
    <mergeCell ref="A52:A55"/>
    <mergeCell ref="B52:B55"/>
    <mergeCell ref="A56:A59"/>
    <mergeCell ref="B56:B59"/>
    <mergeCell ref="A76:A79"/>
    <mergeCell ref="B76:B79"/>
    <mergeCell ref="A80:A83"/>
    <mergeCell ref="B80:B83"/>
    <mergeCell ref="A68:A71"/>
    <mergeCell ref="B68:B71"/>
    <mergeCell ref="A72:A75"/>
    <mergeCell ref="B72:B75"/>
    <mergeCell ref="A92:A95"/>
    <mergeCell ref="B92:B95"/>
    <mergeCell ref="A84:A87"/>
    <mergeCell ref="B84:B87"/>
    <mergeCell ref="A88:A91"/>
    <mergeCell ref="B88:B91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yangyining</cp:lastModifiedBy>
  <cp:lastPrinted>2015-03-09T05:48:47Z</cp:lastPrinted>
  <dcterms:created xsi:type="dcterms:W3CDTF">2015-02-04T09:08:20Z</dcterms:created>
  <dcterms:modified xsi:type="dcterms:W3CDTF">2015-03-09T08:33:50Z</dcterms:modified>
</cp:coreProperties>
</file>