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00" windowHeight="8370"/>
  </bookViews>
  <sheets>
    <sheet name="计划表" sheetId="1" r:id="rId1"/>
    <sheet name="初中情况表" sheetId="2" r:id="rId2"/>
    <sheet name="高中情况表" sheetId="3" r:id="rId3"/>
  </sheets>
  <calcPr calcId="144525"/>
</workbook>
</file>

<file path=xl/sharedStrings.xml><?xml version="1.0" encoding="utf-8"?>
<sst xmlns="http://schemas.openxmlformats.org/spreadsheetml/2006/main" count="97">
  <si>
    <t>表2-1</t>
  </si>
  <si>
    <t xml:space="preserve">    初中〇  高中〇  中职〇</t>
  </si>
  <si>
    <r>
      <rPr>
        <sz val="20"/>
        <color indexed="8"/>
        <rFont val="宋体"/>
        <charset val="134"/>
      </rPr>
      <t>20</t>
    </r>
    <r>
      <rPr>
        <u/>
        <sz val="20"/>
        <color indexed="8"/>
        <rFont val="宋体"/>
        <charset val="134"/>
      </rPr>
      <t>14</t>
    </r>
    <r>
      <rPr>
        <sz val="20"/>
        <color indexed="8"/>
        <rFont val="宋体"/>
        <charset val="134"/>
      </rPr>
      <t>-20</t>
    </r>
    <r>
      <rPr>
        <u/>
        <sz val="20"/>
        <color indexed="8"/>
        <rFont val="宋体"/>
        <charset val="134"/>
      </rPr>
      <t>15</t>
    </r>
    <r>
      <rPr>
        <sz val="20"/>
        <color indexed="8"/>
        <rFont val="华文中宋"/>
        <charset val="134"/>
      </rPr>
      <t>学年第</t>
    </r>
    <r>
      <rPr>
        <u/>
        <sz val="20"/>
        <color indexed="8"/>
        <rFont val="华文中宋"/>
        <charset val="134"/>
      </rPr>
      <t>二</t>
    </r>
    <r>
      <rPr>
        <sz val="20"/>
        <color indexed="8"/>
        <rFont val="华文中宋"/>
        <charset val="134"/>
      </rPr>
      <t>学期</t>
    </r>
    <r>
      <rPr>
        <u/>
        <sz val="20"/>
        <color indexed="8"/>
        <rFont val="华文中宋"/>
        <charset val="134"/>
      </rPr>
      <t xml:space="preserve">  青浦区 </t>
    </r>
    <r>
      <rPr>
        <sz val="20"/>
        <color indexed="8"/>
        <rFont val="宋体"/>
        <charset val="134"/>
      </rPr>
      <t>(</t>
    </r>
    <r>
      <rPr>
        <sz val="20"/>
        <rFont val="华文中宋"/>
        <charset val="134"/>
      </rPr>
      <t>区县</t>
    </r>
    <r>
      <rPr>
        <sz val="20"/>
        <rFont val="宋体"/>
        <charset val="134"/>
      </rPr>
      <t>)</t>
    </r>
    <r>
      <rPr>
        <sz val="20"/>
        <rFont val="华文中宋"/>
        <charset val="134"/>
      </rPr>
      <t>学生</t>
    </r>
    <r>
      <rPr>
        <sz val="20"/>
        <color indexed="8"/>
        <rFont val="华文中宋"/>
        <charset val="134"/>
      </rPr>
      <t>团员发展计划汇总表</t>
    </r>
  </si>
  <si>
    <t>签报时间：</t>
  </si>
  <si>
    <t>签报人：</t>
  </si>
  <si>
    <t>（签报单位盖章）</t>
  </si>
  <si>
    <t>序号</t>
  </si>
  <si>
    <t>学校</t>
  </si>
  <si>
    <r>
      <rPr>
        <b/>
        <sz val="12"/>
        <color indexed="8"/>
        <rFont val="宋体"/>
        <charset val="134"/>
      </rPr>
      <t xml:space="preserve">团员证   代码   </t>
    </r>
    <r>
      <rPr>
        <sz val="11"/>
        <color indexed="8"/>
        <rFont val="宋体"/>
        <charset val="134"/>
      </rPr>
      <t>(前5位)</t>
    </r>
  </si>
  <si>
    <t>学生人数</t>
  </si>
  <si>
    <t>期初团员数</t>
  </si>
  <si>
    <t>发展计划数</t>
  </si>
  <si>
    <t>期末团员数(估)</t>
  </si>
  <si>
    <t>期末团青比(估)</t>
  </si>
  <si>
    <t>备注</t>
  </si>
  <si>
    <t>全校</t>
  </si>
  <si>
    <t>其中毕业班人数</t>
  </si>
  <si>
    <t>毕业班</t>
  </si>
  <si>
    <t>区县汇总数</t>
  </si>
  <si>
    <t>华新中学</t>
  </si>
  <si>
    <t>016201511</t>
  </si>
  <si>
    <t>金泽中学</t>
  </si>
  <si>
    <t>016201512</t>
  </si>
  <si>
    <t>青浦一中</t>
  </si>
  <si>
    <t>016201513</t>
  </si>
  <si>
    <t>上海博文学校</t>
  </si>
  <si>
    <t>016201514</t>
  </si>
  <si>
    <t>上海瑞大学校</t>
  </si>
  <si>
    <t>016201515</t>
  </si>
  <si>
    <t>尚美中学</t>
  </si>
  <si>
    <t>016201516</t>
  </si>
  <si>
    <t>沈巷中学</t>
  </si>
  <si>
    <t>016201517</t>
  </si>
  <si>
    <t>崧泽学校</t>
  </si>
  <si>
    <t>016201518</t>
  </si>
  <si>
    <t>颜安中学</t>
  </si>
  <si>
    <t>016201519</t>
  </si>
  <si>
    <t>珠溪中学</t>
  </si>
  <si>
    <t>016201520</t>
  </si>
  <si>
    <t>上海市佳信学校</t>
  </si>
  <si>
    <t>016201521</t>
  </si>
  <si>
    <t>上海宋庆龄学校</t>
  </si>
  <si>
    <t>016201522</t>
  </si>
  <si>
    <t>徐泾中学</t>
  </si>
  <si>
    <t>016201523</t>
  </si>
  <si>
    <t>毓华学校</t>
  </si>
  <si>
    <t>016201524</t>
  </si>
  <si>
    <t>上海市毓秀学校</t>
  </si>
  <si>
    <t>016201525</t>
  </si>
  <si>
    <r>
      <rPr>
        <sz val="12"/>
        <color indexed="0"/>
        <rFont val="仿宋_GB2312"/>
        <charset val="134"/>
      </rPr>
      <t>实验中学</t>
    </r>
    <r>
      <rPr>
        <sz val="12"/>
        <color indexed="0"/>
        <rFont val="仿宋_GB2312"/>
        <charset val="134"/>
      </rPr>
      <t xml:space="preserve">
</t>
    </r>
    <r>
      <rPr>
        <sz val="10"/>
        <color indexed="0"/>
        <rFont val="仿宋_GB2312"/>
        <charset val="134"/>
      </rPr>
      <t>（东部）</t>
    </r>
  </si>
  <si>
    <t>016201526</t>
  </si>
  <si>
    <r>
      <rPr>
        <sz val="12"/>
        <color indexed="0"/>
        <rFont val="仿宋_GB2312"/>
        <charset val="134"/>
      </rPr>
      <t>实验中学</t>
    </r>
    <r>
      <rPr>
        <sz val="12"/>
        <color indexed="0"/>
        <rFont val="仿宋_GB2312"/>
        <charset val="134"/>
      </rPr>
      <t xml:space="preserve">
</t>
    </r>
    <r>
      <rPr>
        <sz val="10"/>
        <color indexed="0"/>
        <rFont val="仿宋_GB2312"/>
        <charset val="134"/>
      </rPr>
      <t>（西部）</t>
    </r>
  </si>
  <si>
    <t>016201527</t>
  </si>
  <si>
    <t>凤溪中学</t>
  </si>
  <si>
    <t>016201528</t>
  </si>
  <si>
    <t>重固中学</t>
  </si>
  <si>
    <t>016201529</t>
  </si>
  <si>
    <t>白鹤中学</t>
  </si>
  <si>
    <t>016201530</t>
  </si>
  <si>
    <t>东方中学</t>
  </si>
  <si>
    <t>016201531</t>
  </si>
  <si>
    <r>
      <rPr>
        <sz val="11"/>
        <color indexed="8"/>
        <rFont val="宋体"/>
        <charset val="134"/>
      </rPr>
      <t>注：本表由区县团组织按初中、高中、中职分表填写，作为区县学生团员发展整体方案的附件，每学期初报团市委学校部备案(</t>
    </r>
    <r>
      <rPr>
        <sz val="10"/>
        <color indexed="8"/>
        <rFont val="宋体"/>
        <charset val="134"/>
      </rPr>
      <t>初中表格由学校部转少年部</t>
    </r>
    <r>
      <rPr>
        <sz val="11"/>
        <color indexed="8"/>
        <rFont val="宋体"/>
        <charset val="134"/>
      </rPr>
      <t>)。</t>
    </r>
  </si>
  <si>
    <t xml:space="preserve">  </t>
  </si>
  <si>
    <t>表2-2</t>
  </si>
  <si>
    <r>
      <rPr>
        <sz val="20"/>
        <color indexed="8"/>
        <rFont val="宋体"/>
        <charset val="134"/>
      </rPr>
      <t>20</t>
    </r>
    <r>
      <rPr>
        <u/>
        <sz val="20"/>
        <color indexed="8"/>
        <rFont val="宋体"/>
        <charset val="134"/>
      </rPr>
      <t>14</t>
    </r>
    <r>
      <rPr>
        <sz val="20"/>
        <color indexed="8"/>
        <rFont val="宋体"/>
        <charset val="134"/>
      </rPr>
      <t>-20</t>
    </r>
    <r>
      <rPr>
        <u/>
        <sz val="20"/>
        <color indexed="8"/>
        <rFont val="宋体"/>
        <charset val="134"/>
      </rPr>
      <t>15</t>
    </r>
    <r>
      <rPr>
        <sz val="20"/>
        <color indexed="8"/>
        <rFont val="华文中宋"/>
        <charset val="134"/>
      </rPr>
      <t>学年第</t>
    </r>
    <r>
      <rPr>
        <u/>
        <sz val="20"/>
        <color indexed="8"/>
        <rFont val="宋体"/>
        <charset val="134"/>
      </rPr>
      <t>二</t>
    </r>
    <r>
      <rPr>
        <sz val="20"/>
        <color indexed="8"/>
        <rFont val="华文中宋"/>
        <charset val="134"/>
      </rPr>
      <t>学期</t>
    </r>
    <r>
      <rPr>
        <u/>
        <sz val="20"/>
        <color indexed="8"/>
        <rFont val="华文中宋"/>
        <charset val="134"/>
      </rPr>
      <t xml:space="preserve"> </t>
    </r>
    <r>
      <rPr>
        <u/>
        <sz val="20"/>
        <color indexed="8"/>
        <rFont val="宋体"/>
        <charset val="134"/>
      </rPr>
      <t>青浦区</t>
    </r>
    <r>
      <rPr>
        <u/>
        <sz val="20"/>
        <color indexed="8"/>
        <rFont val="华文中宋"/>
        <charset val="134"/>
      </rPr>
      <t xml:space="preserve"> </t>
    </r>
    <r>
      <rPr>
        <sz val="20"/>
        <color indexed="8"/>
        <rFont val="宋体"/>
        <charset val="134"/>
      </rPr>
      <t>(</t>
    </r>
    <r>
      <rPr>
        <sz val="20"/>
        <rFont val="华文中宋"/>
        <charset val="134"/>
      </rPr>
      <t>区县</t>
    </r>
    <r>
      <rPr>
        <sz val="20"/>
        <rFont val="宋体"/>
        <charset val="134"/>
      </rPr>
      <t>)</t>
    </r>
    <r>
      <rPr>
        <sz val="20"/>
        <rFont val="华文中宋"/>
        <charset val="134"/>
      </rPr>
      <t>学生</t>
    </r>
    <r>
      <rPr>
        <sz val="20"/>
        <color indexed="8"/>
        <rFont val="华文中宋"/>
        <charset val="134"/>
      </rPr>
      <t>团员发展情况统计表（初中）</t>
    </r>
  </si>
  <si>
    <t>年级</t>
  </si>
  <si>
    <t>学期初</t>
  </si>
  <si>
    <t>团员变化情况</t>
  </si>
  <si>
    <t>学期末</t>
  </si>
  <si>
    <t>团员数</t>
  </si>
  <si>
    <t>团员占比</t>
  </si>
  <si>
    <t>计划发展数</t>
  </si>
  <si>
    <t>新发展数</t>
  </si>
  <si>
    <r>
      <rPr>
        <b/>
        <sz val="11"/>
        <color indexed="8"/>
        <rFont val="宋体"/>
        <charset val="134"/>
      </rPr>
      <t>跨区转校数</t>
    </r>
    <r>
      <rPr>
        <sz val="11"/>
        <color indexed="8"/>
        <rFont val="宋体"/>
        <charset val="134"/>
      </rPr>
      <t>(+/-)</t>
    </r>
  </si>
  <si>
    <t>初中    阶段</t>
  </si>
  <si>
    <t>七</t>
  </si>
  <si>
    <t>八</t>
  </si>
  <si>
    <t>九</t>
  </si>
  <si>
    <t>合计</t>
  </si>
  <si>
    <t>说明</t>
  </si>
  <si>
    <r>
      <rPr>
        <sz val="11"/>
        <color indexed="8"/>
        <rFont val="仿宋_GB2312"/>
        <charset val="134"/>
      </rPr>
      <t>全区(县)共有初中(含初中部)</t>
    </r>
    <r>
      <rPr>
        <u/>
        <sz val="11"/>
        <color indexed="8"/>
        <rFont val="仿宋_GB2312"/>
        <charset val="134"/>
      </rPr>
      <t xml:space="preserve">21 </t>
    </r>
    <r>
      <rPr>
        <sz val="11"/>
        <color indexed="8"/>
        <rFont val="仿宋_GB2312"/>
        <charset val="134"/>
      </rPr>
      <t>所，学期末毕业班团员占比超过</t>
    </r>
    <r>
      <rPr>
        <sz val="11"/>
        <color indexed="8"/>
        <rFont val="宋体"/>
        <charset val="134"/>
      </rPr>
      <t>45%</t>
    </r>
    <r>
      <rPr>
        <sz val="11"/>
        <color indexed="8"/>
        <rFont val="仿宋_GB2312"/>
        <charset val="134"/>
      </rPr>
      <t>的学校有</t>
    </r>
    <r>
      <rPr>
        <u/>
        <sz val="11"/>
        <color indexed="8"/>
        <rFont val="宋体"/>
        <charset val="134"/>
      </rPr>
      <t xml:space="preserve"> 8 </t>
    </r>
    <r>
      <rPr>
        <sz val="11"/>
        <color indexed="8"/>
        <rFont val="仿宋_GB2312"/>
        <charset val="134"/>
      </rPr>
      <t>所，低于</t>
    </r>
    <r>
      <rPr>
        <sz val="11"/>
        <color indexed="8"/>
        <rFont val="宋体"/>
        <charset val="134"/>
      </rPr>
      <t>30%</t>
    </r>
    <r>
      <rPr>
        <sz val="11"/>
        <color indexed="8"/>
        <rFont val="仿宋_GB2312"/>
        <charset val="134"/>
      </rPr>
      <t>的学校有</t>
    </r>
    <r>
      <rPr>
        <u/>
        <sz val="11"/>
        <color indexed="8"/>
        <rFont val="仿宋_GB2312"/>
        <charset val="134"/>
      </rPr>
      <t xml:space="preserve">  6 </t>
    </r>
    <r>
      <rPr>
        <sz val="11"/>
        <color indexed="8"/>
        <rFont val="仿宋_GB2312"/>
        <charset val="134"/>
      </rPr>
      <t>所。</t>
    </r>
  </si>
  <si>
    <r>
      <rPr>
        <sz val="11"/>
        <color indexed="8"/>
        <rFont val="仿宋_GB2312"/>
        <charset val="134"/>
      </rPr>
      <t>全区(县)初中本学期共计举办中学生团校</t>
    </r>
    <r>
      <rPr>
        <u/>
        <sz val="11"/>
        <color indexed="8"/>
        <rFont val="仿宋_GB2312"/>
        <charset val="134"/>
      </rPr>
      <t xml:space="preserve"> 50 </t>
    </r>
    <r>
      <rPr>
        <sz val="11"/>
        <color indexed="8"/>
        <rFont val="仿宋_GB2312"/>
        <charset val="134"/>
      </rPr>
      <t>期，参与人数</t>
    </r>
    <r>
      <rPr>
        <u/>
        <sz val="11"/>
        <color indexed="8"/>
        <rFont val="仿宋_GB2312"/>
        <charset val="134"/>
      </rPr>
      <t xml:space="preserve"> 3000 </t>
    </r>
    <r>
      <rPr>
        <sz val="11"/>
        <color indexed="8"/>
        <rFont val="仿宋_GB2312"/>
        <charset val="134"/>
      </rPr>
      <t>人；共计发展团员</t>
    </r>
    <r>
      <rPr>
        <u/>
        <sz val="11"/>
        <color indexed="8"/>
        <rFont val="仿宋_GB2312"/>
        <charset val="134"/>
      </rPr>
      <t xml:space="preserve"> 1</t>
    </r>
    <r>
      <rPr>
        <sz val="11"/>
        <color indexed="8"/>
        <rFont val="仿宋_GB2312"/>
        <charset val="134"/>
      </rPr>
      <t>批次，举行全校性入团仪式</t>
    </r>
    <r>
      <rPr>
        <u/>
        <sz val="11"/>
        <color indexed="8"/>
        <rFont val="仿宋_GB2312"/>
        <charset val="134"/>
      </rPr>
      <t xml:space="preserve">25 </t>
    </r>
    <r>
      <rPr>
        <sz val="11"/>
        <color indexed="8"/>
        <rFont val="仿宋_GB2312"/>
        <charset val="134"/>
      </rPr>
      <t>次。</t>
    </r>
  </si>
  <si>
    <r>
      <rPr>
        <sz val="11"/>
        <color indexed="8"/>
        <rFont val="宋体"/>
        <charset val="134"/>
      </rPr>
      <t>注：本表由区县团组织填写，每学期末（6月底和12月底）报团市委学校部(</t>
    </r>
    <r>
      <rPr>
        <sz val="10"/>
        <color indexed="8"/>
        <rFont val="宋体"/>
        <charset val="134"/>
      </rPr>
      <t>初中表格由学校部转少年部</t>
    </r>
    <r>
      <rPr>
        <sz val="11"/>
        <color indexed="8"/>
        <rFont val="宋体"/>
        <charset val="134"/>
      </rPr>
      <t>)。</t>
    </r>
  </si>
  <si>
    <t>表2-3</t>
  </si>
  <si>
    <r>
      <rPr>
        <sz val="20"/>
        <color indexed="8"/>
        <rFont val="宋体"/>
        <charset val="134"/>
      </rPr>
      <t>20</t>
    </r>
    <r>
      <rPr>
        <u/>
        <sz val="20"/>
        <color indexed="8"/>
        <rFont val="宋体"/>
        <charset val="134"/>
      </rPr>
      <t xml:space="preserve">   </t>
    </r>
    <r>
      <rPr>
        <sz val="20"/>
        <color indexed="8"/>
        <rFont val="宋体"/>
        <charset val="134"/>
      </rPr>
      <t>-20</t>
    </r>
    <r>
      <rPr>
        <u/>
        <sz val="20"/>
        <color indexed="8"/>
        <rFont val="宋体"/>
        <charset val="134"/>
      </rPr>
      <t xml:space="preserve">   </t>
    </r>
    <r>
      <rPr>
        <sz val="20"/>
        <color indexed="8"/>
        <rFont val="华文中宋"/>
        <charset val="134"/>
      </rPr>
      <t>学年第</t>
    </r>
    <r>
      <rPr>
        <u/>
        <sz val="20"/>
        <color indexed="8"/>
        <rFont val="宋体"/>
        <charset val="134"/>
      </rPr>
      <t xml:space="preserve">   </t>
    </r>
    <r>
      <rPr>
        <sz val="20"/>
        <color indexed="8"/>
        <rFont val="华文中宋"/>
        <charset val="134"/>
      </rPr>
      <t>学期</t>
    </r>
    <r>
      <rPr>
        <u/>
        <sz val="20"/>
        <color indexed="8"/>
        <rFont val="华文中宋"/>
        <charset val="134"/>
      </rPr>
      <t xml:space="preserve">          </t>
    </r>
    <r>
      <rPr>
        <sz val="20"/>
        <color indexed="8"/>
        <rFont val="宋体"/>
        <charset val="134"/>
      </rPr>
      <t>(</t>
    </r>
    <r>
      <rPr>
        <sz val="20"/>
        <rFont val="华文中宋"/>
        <charset val="134"/>
      </rPr>
      <t>区县</t>
    </r>
    <r>
      <rPr>
        <sz val="20"/>
        <rFont val="宋体"/>
        <charset val="134"/>
      </rPr>
      <t>)</t>
    </r>
    <r>
      <rPr>
        <sz val="20"/>
        <rFont val="华文中宋"/>
        <charset val="134"/>
      </rPr>
      <t>学生</t>
    </r>
    <r>
      <rPr>
        <sz val="20"/>
        <color indexed="8"/>
        <rFont val="华文中宋"/>
        <charset val="134"/>
      </rPr>
      <t>团员发展情况统计表（高中、中职）</t>
    </r>
  </si>
  <si>
    <t>高中</t>
  </si>
  <si>
    <t>高一</t>
  </si>
  <si>
    <t>高二</t>
  </si>
  <si>
    <t>高三</t>
  </si>
  <si>
    <r>
      <rPr>
        <sz val="11"/>
        <color indexed="8"/>
        <rFont val="仿宋_GB2312"/>
        <charset val="134"/>
      </rPr>
      <t>全区（县）共有高中学校（含高中部）</t>
    </r>
    <r>
      <rPr>
        <u/>
        <sz val="11"/>
        <color indexed="8"/>
        <rFont val="仿宋_GB2312"/>
        <charset val="134"/>
      </rPr>
      <t xml:space="preserve">     </t>
    </r>
    <r>
      <rPr>
        <sz val="11"/>
        <color indexed="8"/>
        <rFont val="仿宋_GB2312"/>
        <charset val="134"/>
      </rPr>
      <t>所，学期末毕业班团员占比超过</t>
    </r>
    <r>
      <rPr>
        <sz val="11"/>
        <color indexed="8"/>
        <rFont val="宋体"/>
        <charset val="134"/>
      </rPr>
      <t>85%</t>
    </r>
    <r>
      <rPr>
        <sz val="11"/>
        <color indexed="8"/>
        <rFont val="仿宋_GB2312"/>
        <charset val="134"/>
      </rPr>
      <t>的学校有</t>
    </r>
    <r>
      <rPr>
        <u/>
        <sz val="11"/>
        <color indexed="8"/>
        <rFont val="仿宋_GB2312"/>
        <charset val="134"/>
      </rPr>
      <t xml:space="preserve">     </t>
    </r>
    <r>
      <rPr>
        <sz val="11"/>
        <color indexed="8"/>
        <rFont val="仿宋_GB2312"/>
        <charset val="134"/>
      </rPr>
      <t>所，低于</t>
    </r>
    <r>
      <rPr>
        <sz val="11"/>
        <color indexed="8"/>
        <rFont val="宋体"/>
        <charset val="134"/>
      </rPr>
      <t>60%</t>
    </r>
    <r>
      <rPr>
        <sz val="11"/>
        <color indexed="8"/>
        <rFont val="仿宋_GB2312"/>
        <charset val="134"/>
      </rPr>
      <t>的学校有</t>
    </r>
    <r>
      <rPr>
        <u/>
        <sz val="11"/>
        <color indexed="8"/>
        <rFont val="仿宋_GB2312"/>
        <charset val="134"/>
      </rPr>
      <t xml:space="preserve">     </t>
    </r>
    <r>
      <rPr>
        <sz val="11"/>
        <color indexed="8"/>
        <rFont val="仿宋_GB2312"/>
        <charset val="134"/>
      </rPr>
      <t>所。</t>
    </r>
  </si>
  <si>
    <r>
      <rPr>
        <sz val="11"/>
        <color indexed="8"/>
        <rFont val="仿宋_GB2312"/>
        <charset val="134"/>
      </rPr>
      <t>全区（县）本学期共计举办高中生团校</t>
    </r>
    <r>
      <rPr>
        <u/>
        <sz val="11"/>
        <color indexed="8"/>
        <rFont val="仿宋_GB2312"/>
        <charset val="134"/>
      </rPr>
      <t xml:space="preserve">     </t>
    </r>
    <r>
      <rPr>
        <sz val="11"/>
        <color indexed="8"/>
        <rFont val="仿宋_GB2312"/>
        <charset val="134"/>
      </rPr>
      <t>期，参与人数</t>
    </r>
    <r>
      <rPr>
        <u/>
        <sz val="11"/>
        <color indexed="8"/>
        <rFont val="仿宋_GB2312"/>
        <charset val="134"/>
      </rPr>
      <t xml:space="preserve">       </t>
    </r>
    <r>
      <rPr>
        <sz val="11"/>
        <color indexed="8"/>
        <rFont val="仿宋_GB2312"/>
        <charset val="134"/>
      </rPr>
      <t>人；共计举行全校性入团仪式</t>
    </r>
    <r>
      <rPr>
        <u/>
        <sz val="11"/>
        <color indexed="8"/>
        <rFont val="仿宋_GB2312"/>
        <charset val="134"/>
      </rPr>
      <t xml:space="preserve">     </t>
    </r>
    <r>
      <rPr>
        <sz val="11"/>
        <color indexed="8"/>
        <rFont val="仿宋_GB2312"/>
        <charset val="134"/>
      </rPr>
      <t>次。</t>
    </r>
  </si>
  <si>
    <t>中职</t>
  </si>
  <si>
    <r>
      <rPr>
        <sz val="11"/>
        <color indexed="8"/>
        <rFont val="仿宋_GB2312"/>
        <charset val="134"/>
      </rPr>
      <t>全区（县）共有中职学校（含中职部）</t>
    </r>
    <r>
      <rPr>
        <u/>
        <sz val="11"/>
        <color indexed="8"/>
        <rFont val="仿宋_GB2312"/>
        <charset val="134"/>
      </rPr>
      <t xml:space="preserve">     </t>
    </r>
    <r>
      <rPr>
        <sz val="11"/>
        <color indexed="8"/>
        <rFont val="仿宋_GB2312"/>
        <charset val="134"/>
      </rPr>
      <t>所，学期末毕业班团员占比超过</t>
    </r>
    <r>
      <rPr>
        <sz val="11"/>
        <color indexed="8"/>
        <rFont val="宋体"/>
        <charset val="134"/>
      </rPr>
      <t>85%</t>
    </r>
    <r>
      <rPr>
        <sz val="11"/>
        <color indexed="8"/>
        <rFont val="仿宋_GB2312"/>
        <charset val="134"/>
      </rPr>
      <t>的学校有</t>
    </r>
    <r>
      <rPr>
        <u/>
        <sz val="11"/>
        <color indexed="8"/>
        <rFont val="仿宋_GB2312"/>
        <charset val="134"/>
      </rPr>
      <t xml:space="preserve">     </t>
    </r>
    <r>
      <rPr>
        <sz val="11"/>
        <color indexed="8"/>
        <rFont val="仿宋_GB2312"/>
        <charset val="134"/>
      </rPr>
      <t>所，低于</t>
    </r>
    <r>
      <rPr>
        <sz val="11"/>
        <color indexed="8"/>
        <rFont val="宋体"/>
        <charset val="134"/>
      </rPr>
      <t>60%</t>
    </r>
    <r>
      <rPr>
        <sz val="11"/>
        <color indexed="8"/>
        <rFont val="仿宋_GB2312"/>
        <charset val="134"/>
      </rPr>
      <t>的学校有</t>
    </r>
    <r>
      <rPr>
        <u/>
        <sz val="11"/>
        <color indexed="8"/>
        <rFont val="仿宋_GB2312"/>
        <charset val="134"/>
      </rPr>
      <t xml:space="preserve">     </t>
    </r>
    <r>
      <rPr>
        <sz val="11"/>
        <color indexed="8"/>
        <rFont val="仿宋_GB2312"/>
        <charset val="134"/>
      </rPr>
      <t xml:space="preserve">所。 </t>
    </r>
  </si>
  <si>
    <t>高中中职数据汇总</t>
  </si>
  <si>
    <t>（此栏免填）</t>
  </si>
  <si>
    <t>各年级总计</t>
  </si>
  <si>
    <r>
      <rPr>
        <sz val="11"/>
        <color indexed="8"/>
        <rFont val="宋体"/>
        <charset val="134"/>
      </rPr>
      <t>注：本表由区县团组织填写，每学期末（6月底和12月底）报团市委学校部</t>
    </r>
    <r>
      <rPr>
        <sz val="11"/>
        <color indexed="8"/>
        <rFont val="宋体"/>
        <charset val="134"/>
      </rPr>
      <t>。</t>
    </r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</si>
</sst>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</numFmts>
  <fonts count="23">
    <font>
      <sz val="11"/>
      <color indexed="8"/>
      <name val="宋体"/>
      <charset val="134"/>
    </font>
    <font>
      <b/>
      <sz val="11"/>
      <color indexed="8"/>
      <name val="楷体_GB2312"/>
      <charset val="134"/>
    </font>
    <font>
      <sz val="20"/>
      <color indexed="8"/>
      <name val="华文中宋"/>
      <charset val="134"/>
    </font>
    <font>
      <b/>
      <sz val="12"/>
      <color indexed="8"/>
      <name val="宋体"/>
      <charset val="134"/>
    </font>
    <font>
      <b/>
      <sz val="11"/>
      <color indexed="8"/>
      <name val="宋体"/>
      <charset val="134"/>
    </font>
    <font>
      <sz val="14"/>
      <color indexed="8"/>
      <name val="黑体"/>
      <charset val="134"/>
    </font>
    <font>
      <sz val="11"/>
      <color indexed="8"/>
      <name val="仿宋_GB2312"/>
      <charset val="134"/>
    </font>
    <font>
      <sz val="13"/>
      <color indexed="8"/>
      <name val="黑体"/>
      <charset val="134"/>
    </font>
    <font>
      <sz val="20"/>
      <color indexed="8"/>
      <name val="宋体"/>
      <charset val="134"/>
    </font>
    <font>
      <b/>
      <sz val="10"/>
      <color indexed="8"/>
      <name val="宋体"/>
      <charset val="134"/>
    </font>
    <font>
      <sz val="12"/>
      <color indexed="8"/>
      <name val="宋体"/>
      <charset val="134"/>
    </font>
    <font>
      <sz val="11"/>
      <name val="仿宋_GB2312"/>
      <charset val="134"/>
    </font>
    <font>
      <sz val="12"/>
      <color indexed="8"/>
      <name val="黑体"/>
      <charset val="134"/>
    </font>
    <font>
      <sz val="12"/>
      <color indexed="0"/>
      <name val="仿宋_GB2312"/>
      <charset val="134"/>
    </font>
    <font>
      <sz val="12"/>
      <name val="宋体"/>
      <charset val="134"/>
    </font>
    <font>
      <u/>
      <sz val="20"/>
      <color indexed="8"/>
      <name val="宋体"/>
      <charset val="134"/>
    </font>
    <font>
      <u/>
      <sz val="20"/>
      <color indexed="8"/>
      <name val="华文中宋"/>
      <charset val="134"/>
    </font>
    <font>
      <sz val="20"/>
      <name val="华文中宋"/>
      <charset val="134"/>
    </font>
    <font>
      <sz val="20"/>
      <name val="宋体"/>
      <charset val="134"/>
    </font>
    <font>
      <u/>
      <sz val="11"/>
      <color indexed="8"/>
      <name val="仿宋_GB2312"/>
      <charset val="134"/>
    </font>
    <font>
      <u/>
      <sz val="11"/>
      <color indexed="8"/>
      <name val="宋体"/>
      <charset val="134"/>
    </font>
    <font>
      <sz val="10"/>
      <color indexed="8"/>
      <name val="宋体"/>
      <charset val="134"/>
    </font>
    <font>
      <sz val="10"/>
      <color indexed="0"/>
      <name val="仿宋_GB2312"/>
      <charset val="134"/>
    </font>
  </fonts>
  <fills count="2">
    <fill>
      <patternFill patternType="none"/>
    </fill>
    <fill>
      <patternFill patternType="gray125"/>
    </fill>
  </fills>
  <borders count="67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/>
      <bottom style="medium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/>
      <top/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>
      <alignment vertical="center"/>
    </xf>
    <xf numFmtId="43" fontId="14" fillId="0" borderId="0" applyFont="0" applyFill="0" applyBorder="0" applyAlignment="0" applyProtection="0">
      <alignment vertical="center"/>
    </xf>
    <xf numFmtId="44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42" fontId="14" fillId="0" borderId="0" applyFont="0" applyFill="0" applyBorder="0" applyAlignment="0" applyProtection="0">
      <alignment vertical="center"/>
    </xf>
  </cellStyleXfs>
  <cellXfs count="117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left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/>
    </xf>
    <xf numFmtId="0" fontId="0" fillId="0" borderId="13" xfId="0" applyBorder="1">
      <alignment vertical="center"/>
    </xf>
    <xf numFmtId="0" fontId="0" fillId="0" borderId="14" xfId="0" applyBorder="1">
      <alignment vertical="center"/>
    </xf>
    <xf numFmtId="0" fontId="5" fillId="0" borderId="15" xfId="0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/>
    </xf>
    <xf numFmtId="0" fontId="0" fillId="0" borderId="17" xfId="0" applyBorder="1">
      <alignment vertical="center"/>
    </xf>
    <xf numFmtId="0" fontId="0" fillId="0" borderId="18" xfId="0" applyBorder="1">
      <alignment vertical="center"/>
    </xf>
    <xf numFmtId="0" fontId="0" fillId="0" borderId="19" xfId="0" applyBorder="1" applyAlignment="1">
      <alignment horizontal="center" vertical="center"/>
    </xf>
    <xf numFmtId="0" fontId="6" fillId="0" borderId="20" xfId="0" applyFont="1" applyBorder="1" applyAlignment="1">
      <alignment horizontal="left" vertical="center"/>
    </xf>
    <xf numFmtId="0" fontId="6" fillId="0" borderId="21" xfId="0" applyFont="1" applyBorder="1" applyAlignment="1">
      <alignment horizontal="left" vertical="center"/>
    </xf>
    <xf numFmtId="0" fontId="6" fillId="0" borderId="13" xfId="0" applyFont="1" applyBorder="1" applyAlignment="1">
      <alignment horizontal="left" vertical="center"/>
    </xf>
    <xf numFmtId="0" fontId="6" fillId="0" borderId="14" xfId="0" applyFont="1" applyBorder="1" applyAlignment="1">
      <alignment horizontal="left" vertical="center"/>
    </xf>
    <xf numFmtId="0" fontId="5" fillId="0" borderId="22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left" vertical="center"/>
    </xf>
    <xf numFmtId="0" fontId="6" fillId="0" borderId="18" xfId="0" applyFont="1" applyBorder="1" applyAlignment="1">
      <alignment horizontal="left" vertical="center"/>
    </xf>
    <xf numFmtId="0" fontId="7" fillId="0" borderId="23" xfId="0" applyFont="1" applyBorder="1" applyAlignment="1">
      <alignment horizontal="center" vertical="center" wrapText="1"/>
    </xf>
    <xf numFmtId="0" fontId="0" fillId="0" borderId="20" xfId="0" applyFill="1" applyBorder="1" applyAlignment="1">
      <alignment horizontal="center" vertical="center"/>
    </xf>
    <xf numFmtId="0" fontId="0" fillId="0" borderId="21" xfId="0" applyFill="1" applyBorder="1" applyAlignment="1">
      <alignment horizontal="center" vertical="center"/>
    </xf>
    <xf numFmtId="0" fontId="0" fillId="0" borderId="17" xfId="0" applyFill="1" applyBorder="1" applyAlignment="1">
      <alignment horizontal="center" vertical="center"/>
    </xf>
    <xf numFmtId="0" fontId="5" fillId="0" borderId="24" xfId="0" applyFont="1" applyBorder="1" applyAlignment="1">
      <alignment horizontal="center" vertical="center" wrapText="1"/>
    </xf>
    <xf numFmtId="0" fontId="0" fillId="0" borderId="25" xfId="0" applyFont="1" applyBorder="1" applyAlignment="1">
      <alignment horizontal="center" vertical="center"/>
    </xf>
    <xf numFmtId="0" fontId="0" fillId="0" borderId="26" xfId="0" applyFill="1" applyBorder="1" applyAlignment="1">
      <alignment horizontal="center" vertical="center"/>
    </xf>
    <xf numFmtId="0" fontId="0" fillId="0" borderId="27" xfId="0" applyFill="1" applyBorder="1" applyAlignment="1">
      <alignment horizontal="center" vertical="center"/>
    </xf>
    <xf numFmtId="0" fontId="0" fillId="0" borderId="28" xfId="0" applyFill="1" applyBorder="1" applyAlignment="1">
      <alignment horizontal="center" vertical="center"/>
    </xf>
    <xf numFmtId="0" fontId="0" fillId="0" borderId="29" xfId="0" applyBorder="1" applyAlignment="1">
      <alignment horizontal="left" vertical="center"/>
    </xf>
    <xf numFmtId="0" fontId="0" fillId="0" borderId="0" xfId="0" applyAlignment="1">
      <alignment horizontal="right" vertical="center"/>
    </xf>
    <xf numFmtId="0" fontId="3" fillId="0" borderId="30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0" fillId="0" borderId="32" xfId="0" applyBorder="1">
      <alignment vertical="center"/>
    </xf>
    <xf numFmtId="0" fontId="0" fillId="0" borderId="33" xfId="0" applyBorder="1">
      <alignment vertical="center"/>
    </xf>
    <xf numFmtId="0" fontId="6" fillId="0" borderId="34" xfId="0" applyFont="1" applyBorder="1" applyAlignment="1">
      <alignment horizontal="left" vertical="center"/>
    </xf>
    <xf numFmtId="0" fontId="6" fillId="0" borderId="32" xfId="0" applyFont="1" applyBorder="1" applyAlignment="1">
      <alignment horizontal="left" vertical="center"/>
    </xf>
    <xf numFmtId="0" fontId="6" fillId="0" borderId="33" xfId="0" applyFont="1" applyBorder="1" applyAlignment="1">
      <alignment horizontal="left" vertical="center"/>
    </xf>
    <xf numFmtId="0" fontId="0" fillId="0" borderId="35" xfId="0" applyBorder="1">
      <alignment vertical="center"/>
    </xf>
    <xf numFmtId="0" fontId="0" fillId="0" borderId="36" xfId="0" applyBorder="1">
      <alignment vertical="center"/>
    </xf>
    <xf numFmtId="0" fontId="0" fillId="0" borderId="0" xfId="0" applyBorder="1" applyAlignment="1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10" fontId="0" fillId="0" borderId="18" xfId="0" applyNumberFormat="1" applyBorder="1" applyAlignment="1">
      <alignment horizontal="center" vertical="center"/>
    </xf>
    <xf numFmtId="0" fontId="6" fillId="0" borderId="20" xfId="0" applyFont="1" applyBorder="1" applyAlignment="1">
      <alignment horizontal="center" vertical="center"/>
    </xf>
    <xf numFmtId="0" fontId="6" fillId="0" borderId="21" xfId="0" applyFont="1" applyBorder="1" applyAlignment="1">
      <alignment horizontal="center" vertical="center"/>
    </xf>
    <xf numFmtId="0" fontId="5" fillId="0" borderId="37" xfId="0" applyFont="1" applyBorder="1" applyAlignment="1">
      <alignment horizontal="center" vertical="center" wrapText="1"/>
    </xf>
    <xf numFmtId="0" fontId="0" fillId="0" borderId="38" xfId="0" applyBorder="1" applyAlignment="1">
      <alignment horizontal="center" vertical="center"/>
    </xf>
    <xf numFmtId="0" fontId="6" fillId="0" borderId="39" xfId="0" applyFont="1" applyBorder="1" applyAlignment="1">
      <alignment horizontal="center" vertical="center"/>
    </xf>
    <xf numFmtId="0" fontId="6" fillId="0" borderId="40" xfId="0" applyFont="1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10" fontId="0" fillId="0" borderId="14" xfId="0" applyNumberFormat="1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0" fontId="6" fillId="0" borderId="34" xfId="0" applyFont="1" applyBorder="1" applyAlignment="1">
      <alignment horizontal="center" vertical="center"/>
    </xf>
    <xf numFmtId="0" fontId="6" fillId="0" borderId="41" xfId="0" applyFont="1" applyBorder="1" applyAlignment="1">
      <alignment horizontal="center" vertical="center"/>
    </xf>
    <xf numFmtId="0" fontId="0" fillId="0" borderId="42" xfId="0" applyBorder="1">
      <alignment vertical="center"/>
    </xf>
    <xf numFmtId="0" fontId="0" fillId="0" borderId="43" xfId="0" applyBorder="1" applyAlignment="1">
      <alignment horizontal="left" vertical="center"/>
    </xf>
    <xf numFmtId="0" fontId="0" fillId="0" borderId="43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3" fillId="0" borderId="44" xfId="0" applyFont="1" applyBorder="1" applyAlignment="1">
      <alignment horizontal="center" vertical="center" wrapText="1"/>
    </xf>
    <xf numFmtId="0" fontId="3" fillId="0" borderId="45" xfId="0" applyFont="1" applyBorder="1" applyAlignment="1">
      <alignment horizontal="center" vertical="center" wrapText="1"/>
    </xf>
    <xf numFmtId="0" fontId="3" fillId="0" borderId="46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 wrapText="1"/>
    </xf>
    <xf numFmtId="0" fontId="3" fillId="0" borderId="47" xfId="0" applyFont="1" applyBorder="1" applyAlignment="1">
      <alignment horizontal="center" vertical="center" wrapText="1"/>
    </xf>
    <xf numFmtId="0" fontId="3" fillId="0" borderId="48" xfId="0" applyFont="1" applyBorder="1" applyAlignment="1">
      <alignment horizontal="center" vertical="center" wrapText="1"/>
    </xf>
    <xf numFmtId="0" fontId="3" fillId="0" borderId="49" xfId="0" applyFont="1" applyBorder="1" applyAlignment="1">
      <alignment horizontal="center" vertical="center" wrapText="1"/>
    </xf>
    <xf numFmtId="0" fontId="9" fillId="0" borderId="50" xfId="0" applyFont="1" applyBorder="1" applyAlignment="1">
      <alignment horizontal="center" vertical="center" wrapText="1"/>
    </xf>
    <xf numFmtId="0" fontId="3" fillId="0" borderId="50" xfId="0" applyFont="1" applyBorder="1" applyAlignment="1">
      <alignment horizontal="center" vertical="center" wrapText="1"/>
    </xf>
    <xf numFmtId="0" fontId="10" fillId="0" borderId="51" xfId="0" applyFont="1" applyBorder="1" applyAlignment="1">
      <alignment horizontal="center" vertical="center" wrapText="1"/>
    </xf>
    <xf numFmtId="0" fontId="0" fillId="0" borderId="52" xfId="0" applyBorder="1" applyAlignment="1">
      <alignment horizontal="center" vertical="center"/>
    </xf>
    <xf numFmtId="0" fontId="0" fillId="0" borderId="53" xfId="0" applyFont="1" applyBorder="1" applyAlignment="1">
      <alignment horizontal="center" vertical="center"/>
    </xf>
    <xf numFmtId="0" fontId="0" fillId="0" borderId="54" xfId="0" applyBorder="1" applyAlignment="1">
      <alignment horizontal="center" vertical="center"/>
    </xf>
    <xf numFmtId="0" fontId="0" fillId="0" borderId="55" xfId="0" applyBorder="1" applyAlignment="1">
      <alignment horizontal="center" vertical="center"/>
    </xf>
    <xf numFmtId="0" fontId="10" fillId="0" borderId="56" xfId="0" applyFont="1" applyBorder="1" applyAlignment="1">
      <alignment horizontal="center" vertical="center" wrapText="1"/>
    </xf>
    <xf numFmtId="0" fontId="0" fillId="0" borderId="57" xfId="0" applyBorder="1" applyAlignment="1">
      <alignment horizontal="center" vertical="center"/>
    </xf>
    <xf numFmtId="49" fontId="11" fillId="0" borderId="18" xfId="0" applyNumberFormat="1" applyFont="1" applyFill="1" applyBorder="1" applyAlignment="1">
      <alignment horizontal="center" vertical="center" wrapText="1"/>
    </xf>
    <xf numFmtId="0" fontId="10" fillId="0" borderId="58" xfId="0" applyFont="1" applyBorder="1" applyAlignment="1">
      <alignment horizontal="center" vertical="center" wrapText="1"/>
    </xf>
    <xf numFmtId="0" fontId="12" fillId="0" borderId="56" xfId="0" applyFont="1" applyBorder="1" applyAlignment="1">
      <alignment horizontal="center" vertical="center" wrapText="1"/>
    </xf>
    <xf numFmtId="0" fontId="0" fillId="0" borderId="59" xfId="0" applyBorder="1" applyAlignment="1">
      <alignment horizontal="center" vertical="center"/>
    </xf>
    <xf numFmtId="0" fontId="0" fillId="0" borderId="49" xfId="0" applyBorder="1" applyAlignment="1">
      <alignment horizontal="center" vertical="center"/>
    </xf>
    <xf numFmtId="0" fontId="0" fillId="0" borderId="50" xfId="0" applyBorder="1" applyAlignment="1">
      <alignment horizontal="center" vertical="center"/>
    </xf>
    <xf numFmtId="0" fontId="10" fillId="0" borderId="60" xfId="0" applyFont="1" applyBorder="1" applyAlignment="1">
      <alignment horizontal="center" vertical="center" wrapText="1"/>
    </xf>
    <xf numFmtId="0" fontId="6" fillId="0" borderId="49" xfId="0" applyFont="1" applyBorder="1" applyAlignment="1">
      <alignment horizontal="center" vertical="center"/>
    </xf>
    <xf numFmtId="0" fontId="6" fillId="0" borderId="50" xfId="0" applyFont="1" applyBorder="1" applyAlignment="1">
      <alignment horizontal="center" vertical="center"/>
    </xf>
    <xf numFmtId="0" fontId="13" fillId="0" borderId="57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/>
    </xf>
    <xf numFmtId="0" fontId="6" fillId="0" borderId="18" xfId="0" applyFont="1" applyBorder="1" applyAlignment="1">
      <alignment horizontal="center" vertical="center"/>
    </xf>
    <xf numFmtId="0" fontId="10" fillId="0" borderId="61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wrapText="1"/>
    </xf>
    <xf numFmtId="49" fontId="11" fillId="0" borderId="62" xfId="0" applyNumberFormat="1" applyFont="1" applyFill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0" fontId="0" fillId="0" borderId="0" xfId="0" applyAlignment="1">
      <alignment vertical="center"/>
    </xf>
    <xf numFmtId="0" fontId="3" fillId="0" borderId="63" xfId="0" applyFont="1" applyBorder="1" applyAlignment="1">
      <alignment horizontal="center" vertical="center" wrapText="1"/>
    </xf>
    <xf numFmtId="0" fontId="3" fillId="0" borderId="64" xfId="0" applyFont="1" applyBorder="1" applyAlignment="1">
      <alignment horizontal="center" vertical="center" wrapText="1"/>
    </xf>
    <xf numFmtId="10" fontId="0" fillId="0" borderId="55" xfId="0" applyNumberFormat="1" applyBorder="1" applyAlignment="1">
      <alignment horizontal="center" vertical="center"/>
    </xf>
    <xf numFmtId="10" fontId="0" fillId="0" borderId="65" xfId="0" applyNumberFormat="1" applyBorder="1" applyAlignment="1">
      <alignment horizontal="center" vertical="center"/>
    </xf>
    <xf numFmtId="0" fontId="6" fillId="0" borderId="19" xfId="0" applyFont="1" applyBorder="1" applyAlignment="1">
      <alignment horizontal="center" vertical="center"/>
    </xf>
    <xf numFmtId="0" fontId="6" fillId="0" borderId="16" xfId="0" applyFont="1" applyBorder="1" applyAlignment="1">
      <alignment horizontal="center" vertical="center"/>
    </xf>
    <xf numFmtId="10" fontId="0" fillId="0" borderId="10" xfId="0" applyNumberFormat="1" applyBorder="1" applyAlignment="1">
      <alignment horizontal="center" vertical="center"/>
    </xf>
    <xf numFmtId="0" fontId="6" fillId="0" borderId="66" xfId="0" applyFont="1" applyBorder="1" applyAlignment="1">
      <alignment horizontal="center" vertical="center"/>
    </xf>
  </cellXfs>
  <cellStyles count="6">
    <cellStyle name="常规" xfId="0" builtinId="0"/>
    <cellStyle name="千位分隔" xfId="1" builtinId="3"/>
    <cellStyle name="货币" xfId="2" builtinId="4"/>
    <cellStyle name="千位分隔[0]" xfId="3" builtinId="6"/>
    <cellStyle name="百分比" xfId="4" builtinId="5"/>
    <cellStyle name="货币[0]" xfId="5" builtinId="7"/>
  </cellStyles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N43"/>
  <sheetViews>
    <sheetView tabSelected="1" topLeftCell="A4" workbookViewId="0">
      <selection activeCell="C9" sqref="C9"/>
    </sheetView>
  </sheetViews>
  <sheetFormatPr defaultColWidth="9" defaultRowHeight="13.5"/>
  <cols>
    <col min="1" max="1" width="5.25" customWidth="1"/>
    <col min="2" max="2" width="26.25" style="51" customWidth="1"/>
    <col min="3" max="3" width="11.125" style="51" customWidth="1"/>
    <col min="4" max="13" width="9.375" style="51" customWidth="1"/>
    <col min="14" max="14" width="7.5" customWidth="1"/>
  </cols>
  <sheetData>
    <row r="1" ht="20.25" customHeight="1" spans="1:1">
      <c r="A1" s="1" t="s">
        <v>0</v>
      </c>
    </row>
    <row r="2" ht="18" customHeight="1" spans="12:14">
      <c r="L2" s="51" t="s">
        <v>1</v>
      </c>
      <c r="N2" s="51"/>
    </row>
    <row r="3" ht="48" customHeight="1" spans="1:14">
      <c r="A3" s="53" t="s">
        <v>2</v>
      </c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</row>
    <row r="4" ht="22.5" customHeight="1" spans="1:14">
      <c r="A4" s="3" t="s">
        <v>3</v>
      </c>
      <c r="N4" s="108"/>
    </row>
    <row r="5" ht="20.25" customHeight="1" spans="1:14">
      <c r="A5" s="72" t="s">
        <v>4</v>
      </c>
      <c r="B5" s="73"/>
      <c r="C5" s="74"/>
      <c r="N5" s="40" t="s">
        <v>5</v>
      </c>
    </row>
    <row r="6" ht="33" customHeight="1" spans="1:14">
      <c r="A6" s="75" t="s">
        <v>6</v>
      </c>
      <c r="B6" s="76" t="s">
        <v>7</v>
      </c>
      <c r="C6" s="77" t="s">
        <v>8</v>
      </c>
      <c r="D6" s="7" t="s">
        <v>9</v>
      </c>
      <c r="E6" s="8"/>
      <c r="F6" s="9" t="s">
        <v>10</v>
      </c>
      <c r="G6" s="8"/>
      <c r="H6" s="9" t="s">
        <v>11</v>
      </c>
      <c r="I6" s="8"/>
      <c r="J6" s="9" t="s">
        <v>12</v>
      </c>
      <c r="K6" s="8"/>
      <c r="L6" s="9" t="s">
        <v>13</v>
      </c>
      <c r="M6" s="8"/>
      <c r="N6" s="109" t="s">
        <v>14</v>
      </c>
    </row>
    <row r="7" ht="30.75" customHeight="1" spans="1:14">
      <c r="A7" s="78"/>
      <c r="B7" s="79"/>
      <c r="C7" s="80"/>
      <c r="D7" s="81" t="s">
        <v>15</v>
      </c>
      <c r="E7" s="82" t="s">
        <v>16</v>
      </c>
      <c r="F7" s="83" t="s">
        <v>15</v>
      </c>
      <c r="G7" s="82" t="s">
        <v>16</v>
      </c>
      <c r="H7" s="83" t="s">
        <v>15</v>
      </c>
      <c r="I7" s="82" t="s">
        <v>16</v>
      </c>
      <c r="J7" s="81" t="s">
        <v>15</v>
      </c>
      <c r="K7" s="82" t="s">
        <v>16</v>
      </c>
      <c r="L7" s="83" t="s">
        <v>15</v>
      </c>
      <c r="M7" s="83" t="s">
        <v>17</v>
      </c>
      <c r="N7" s="110"/>
    </row>
    <row r="8" ht="24.95" customHeight="1" spans="1:14">
      <c r="A8" s="84">
        <v>0</v>
      </c>
      <c r="B8" s="85" t="s">
        <v>18</v>
      </c>
      <c r="C8" s="86"/>
      <c r="D8" s="87">
        <f t="shared" ref="D8:K8" si="0">SUM(D9:D29)</f>
        <v>11913</v>
      </c>
      <c r="E8" s="88">
        <f>SUM(E9:E29)</f>
        <v>3322</v>
      </c>
      <c r="F8" s="88">
        <f>SUM(F9:F29)</f>
        <v>2419</v>
      </c>
      <c r="G8" s="88">
        <f>SUM(G9:G29)</f>
        <v>1511</v>
      </c>
      <c r="H8" s="88">
        <f>SUM(H9:H29)</f>
        <v>262</v>
      </c>
      <c r="I8" s="88">
        <f>SUM(I9:I29)</f>
        <v>50</v>
      </c>
      <c r="J8" s="88">
        <f>SUM(J9:J29)</f>
        <v>2681</v>
      </c>
      <c r="K8" s="88">
        <f>SUM(K9:K29)</f>
        <v>1561</v>
      </c>
      <c r="L8" s="111">
        <f t="shared" ref="L8:L16" si="1">J8/D8</f>
        <v>0.225048266599513</v>
      </c>
      <c r="M8" s="111">
        <f>K8/E8</f>
        <v>0.469897652016857</v>
      </c>
      <c r="N8" s="85"/>
    </row>
    <row r="9" ht="24.95" customHeight="1" spans="1:14">
      <c r="A9" s="89">
        <v>1</v>
      </c>
      <c r="B9" s="90" t="s">
        <v>19</v>
      </c>
      <c r="C9" s="91" t="s">
        <v>20</v>
      </c>
      <c r="D9" s="54">
        <v>663</v>
      </c>
      <c r="E9" s="55">
        <v>206</v>
      </c>
      <c r="F9" s="55">
        <v>126</v>
      </c>
      <c r="G9" s="55">
        <v>89</v>
      </c>
      <c r="H9" s="55">
        <v>29</v>
      </c>
      <c r="I9" s="55">
        <v>9</v>
      </c>
      <c r="J9" s="55">
        <v>155</v>
      </c>
      <c r="K9" s="55">
        <v>98</v>
      </c>
      <c r="L9" s="66">
        <f>J9/D9</f>
        <v>0.233785822021116</v>
      </c>
      <c r="M9" s="66">
        <f>K9/E9</f>
        <v>0.475728155339806</v>
      </c>
      <c r="N9" s="15"/>
    </row>
    <row r="10" ht="24.95" customHeight="1" spans="1:14">
      <c r="A10" s="92">
        <v>2</v>
      </c>
      <c r="B10" s="90" t="s">
        <v>21</v>
      </c>
      <c r="C10" s="91" t="s">
        <v>22</v>
      </c>
      <c r="D10" s="54">
        <v>316</v>
      </c>
      <c r="E10" s="55">
        <v>106</v>
      </c>
      <c r="F10" s="55">
        <v>21</v>
      </c>
      <c r="G10" s="55">
        <v>13</v>
      </c>
      <c r="H10" s="55">
        <v>18</v>
      </c>
      <c r="I10" s="55">
        <v>4</v>
      </c>
      <c r="J10" s="55">
        <v>39</v>
      </c>
      <c r="K10" s="55">
        <v>17</v>
      </c>
      <c r="L10" s="66">
        <f>J10/D10</f>
        <v>0.123417721518987</v>
      </c>
      <c r="M10" s="66">
        <f t="shared" ref="M10:M23" si="2">K10/E10</f>
        <v>0.160377358490566</v>
      </c>
      <c r="N10" s="15"/>
    </row>
    <row r="11" ht="24.95" customHeight="1" spans="1:14">
      <c r="A11" s="89">
        <v>3</v>
      </c>
      <c r="B11" s="90" t="s">
        <v>23</v>
      </c>
      <c r="C11" s="91" t="s">
        <v>24</v>
      </c>
      <c r="D11" s="54">
        <v>933</v>
      </c>
      <c r="E11" s="55">
        <v>304</v>
      </c>
      <c r="F11" s="55">
        <v>449</v>
      </c>
      <c r="G11" s="55">
        <v>271</v>
      </c>
      <c r="H11" s="55">
        <v>0</v>
      </c>
      <c r="I11" s="55">
        <v>0</v>
      </c>
      <c r="J11" s="55">
        <v>479</v>
      </c>
      <c r="K11" s="55">
        <v>271</v>
      </c>
      <c r="L11" s="66">
        <f>J11/D11</f>
        <v>0.513397642015005</v>
      </c>
      <c r="M11" s="66">
        <f>K11/E11</f>
        <v>0.891447368421053</v>
      </c>
      <c r="N11" s="15"/>
    </row>
    <row r="12" ht="24.95" customHeight="1" spans="1:14">
      <c r="A12" s="92">
        <v>4</v>
      </c>
      <c r="B12" s="90" t="s">
        <v>25</v>
      </c>
      <c r="C12" s="91" t="s">
        <v>26</v>
      </c>
      <c r="D12" s="54">
        <v>343</v>
      </c>
      <c r="E12" s="55">
        <v>87</v>
      </c>
      <c r="F12" s="55">
        <v>37</v>
      </c>
      <c r="G12" s="55">
        <v>12</v>
      </c>
      <c r="H12" s="55">
        <v>9</v>
      </c>
      <c r="I12" s="55">
        <v>4</v>
      </c>
      <c r="J12" s="55">
        <v>52</v>
      </c>
      <c r="K12" s="55">
        <v>16</v>
      </c>
      <c r="L12" s="66">
        <f>J12/D12</f>
        <v>0.151603498542274</v>
      </c>
      <c r="M12" s="66">
        <f>K12/E12</f>
        <v>0.183908045977011</v>
      </c>
      <c r="N12" s="15"/>
    </row>
    <row r="13" ht="24.95" customHeight="1" spans="1:14">
      <c r="A13" s="89">
        <v>5</v>
      </c>
      <c r="B13" s="90" t="s">
        <v>27</v>
      </c>
      <c r="C13" s="91" t="s">
        <v>28</v>
      </c>
      <c r="D13" s="56">
        <v>46</v>
      </c>
      <c r="E13" s="57">
        <v>12</v>
      </c>
      <c r="F13" s="57">
        <v>4</v>
      </c>
      <c r="G13" s="57">
        <v>2</v>
      </c>
      <c r="H13" s="57">
        <v>6</v>
      </c>
      <c r="I13" s="57">
        <v>1</v>
      </c>
      <c r="J13" s="57">
        <v>10</v>
      </c>
      <c r="K13" s="57">
        <v>3</v>
      </c>
      <c r="L13" s="66">
        <f>J13/D13</f>
        <v>0.217391304347826</v>
      </c>
      <c r="M13" s="66">
        <f>K13/E13</f>
        <v>0.25</v>
      </c>
      <c r="N13" s="19"/>
    </row>
    <row r="14" ht="24.95" customHeight="1" spans="1:14">
      <c r="A14" s="92">
        <v>6</v>
      </c>
      <c r="B14" s="90" t="s">
        <v>29</v>
      </c>
      <c r="C14" s="91" t="s">
        <v>30</v>
      </c>
      <c r="D14" s="56">
        <v>667</v>
      </c>
      <c r="E14" s="57">
        <v>170</v>
      </c>
      <c r="F14" s="57">
        <v>154</v>
      </c>
      <c r="G14" s="57">
        <v>90</v>
      </c>
      <c r="H14" s="57">
        <v>0</v>
      </c>
      <c r="I14" s="57">
        <v>0</v>
      </c>
      <c r="J14" s="57">
        <v>154</v>
      </c>
      <c r="K14" s="57">
        <v>90</v>
      </c>
      <c r="L14" s="66">
        <f>J14/D14</f>
        <v>0.230884557721139</v>
      </c>
      <c r="M14" s="66">
        <f>K14/E14</f>
        <v>0.529411764705882</v>
      </c>
      <c r="N14" s="19"/>
    </row>
    <row r="15" ht="24.95" customHeight="1" spans="1:14">
      <c r="A15" s="89">
        <v>7</v>
      </c>
      <c r="B15" s="90" t="s">
        <v>31</v>
      </c>
      <c r="C15" s="91" t="s">
        <v>32</v>
      </c>
      <c r="D15" s="56">
        <v>327</v>
      </c>
      <c r="E15" s="57">
        <v>80</v>
      </c>
      <c r="F15" s="57">
        <v>87</v>
      </c>
      <c r="G15" s="57">
        <v>26</v>
      </c>
      <c r="H15" s="57">
        <v>8</v>
      </c>
      <c r="I15" s="57">
        <v>4</v>
      </c>
      <c r="J15" s="57">
        <v>65</v>
      </c>
      <c r="K15" s="57">
        <v>30</v>
      </c>
      <c r="L15" s="66">
        <f>J15/D15</f>
        <v>0.198776758409786</v>
      </c>
      <c r="M15" s="66">
        <f>K15/E15</f>
        <v>0.375</v>
      </c>
      <c r="N15" s="19"/>
    </row>
    <row r="16" ht="24.95" customHeight="1" spans="1:14">
      <c r="A16" s="93">
        <v>8</v>
      </c>
      <c r="B16" s="90" t="s">
        <v>33</v>
      </c>
      <c r="C16" s="91" t="s">
        <v>34</v>
      </c>
      <c r="D16" s="56">
        <v>560</v>
      </c>
      <c r="E16" s="57">
        <v>148</v>
      </c>
      <c r="F16" s="57">
        <v>127</v>
      </c>
      <c r="G16" s="57">
        <v>57</v>
      </c>
      <c r="H16" s="57">
        <v>24</v>
      </c>
      <c r="I16" s="57">
        <v>0</v>
      </c>
      <c r="J16" s="57">
        <v>131</v>
      </c>
      <c r="K16" s="57">
        <v>57</v>
      </c>
      <c r="L16" s="66">
        <f>J16/D16</f>
        <v>0.233928571428571</v>
      </c>
      <c r="M16" s="66">
        <f>K16/E16</f>
        <v>0.385135135135135</v>
      </c>
      <c r="N16" s="19"/>
    </row>
    <row r="17" ht="24.95" customHeight="1" spans="1:14">
      <c r="A17" s="89">
        <v>9</v>
      </c>
      <c r="B17" s="94" t="s">
        <v>35</v>
      </c>
      <c r="C17" s="91" t="s">
        <v>36</v>
      </c>
      <c r="D17" s="95">
        <v>563</v>
      </c>
      <c r="E17" s="96">
        <v>130</v>
      </c>
      <c r="F17" s="96">
        <v>114</v>
      </c>
      <c r="G17" s="96">
        <v>42</v>
      </c>
      <c r="H17" s="96">
        <v>23</v>
      </c>
      <c r="I17" s="96">
        <v>0</v>
      </c>
      <c r="J17" s="96">
        <v>117</v>
      </c>
      <c r="K17" s="96">
        <v>42</v>
      </c>
      <c r="L17" s="66">
        <f t="shared" ref="L17:L29" si="3">J17/D17</f>
        <v>0.207815275310835</v>
      </c>
      <c r="M17" s="66">
        <f>K17/E17</f>
        <v>0.323076923076923</v>
      </c>
      <c r="N17" s="22"/>
    </row>
    <row r="18" ht="24.95" customHeight="1" spans="1:14">
      <c r="A18" s="93">
        <v>10</v>
      </c>
      <c r="B18" s="94" t="s">
        <v>37</v>
      </c>
      <c r="C18" s="91" t="s">
        <v>38</v>
      </c>
      <c r="D18" s="95">
        <v>459</v>
      </c>
      <c r="E18" s="96">
        <v>127</v>
      </c>
      <c r="F18" s="96">
        <v>44</v>
      </c>
      <c r="G18" s="96">
        <v>42</v>
      </c>
      <c r="H18" s="96">
        <v>38</v>
      </c>
      <c r="I18" s="96">
        <v>5</v>
      </c>
      <c r="J18" s="96">
        <v>82</v>
      </c>
      <c r="K18" s="96">
        <v>47</v>
      </c>
      <c r="L18" s="66">
        <f>J18/D18</f>
        <v>0.178649237472767</v>
      </c>
      <c r="M18" s="66">
        <f>K18/E18</f>
        <v>0.37007874015748</v>
      </c>
      <c r="N18" s="22"/>
    </row>
    <row r="19" ht="24.95" customHeight="1" spans="1:14">
      <c r="A19" s="89">
        <v>11</v>
      </c>
      <c r="B19" s="94" t="s">
        <v>39</v>
      </c>
      <c r="C19" s="91" t="s">
        <v>40</v>
      </c>
      <c r="D19" s="95">
        <v>234</v>
      </c>
      <c r="E19" s="96">
        <v>49</v>
      </c>
      <c r="F19" s="96">
        <v>13</v>
      </c>
      <c r="G19" s="96">
        <v>9</v>
      </c>
      <c r="H19" s="96">
        <v>14</v>
      </c>
      <c r="I19" s="96">
        <v>2</v>
      </c>
      <c r="J19" s="96">
        <v>33</v>
      </c>
      <c r="K19" s="96">
        <v>11</v>
      </c>
      <c r="L19" s="66">
        <f>J19/D19</f>
        <v>0.141025641025641</v>
      </c>
      <c r="M19" s="66">
        <f>K19/E19</f>
        <v>0.224489795918367</v>
      </c>
      <c r="N19" s="22"/>
    </row>
    <row r="20" ht="24.95" customHeight="1" spans="1:14">
      <c r="A20" s="93">
        <v>12</v>
      </c>
      <c r="B20" s="94" t="s">
        <v>41</v>
      </c>
      <c r="C20" s="91" t="s">
        <v>42</v>
      </c>
      <c r="D20" s="95">
        <v>61</v>
      </c>
      <c r="E20" s="96">
        <v>0</v>
      </c>
      <c r="F20" s="96">
        <v>0</v>
      </c>
      <c r="G20" s="96">
        <v>0</v>
      </c>
      <c r="H20" s="96">
        <v>2</v>
      </c>
      <c r="I20" s="96">
        <v>0</v>
      </c>
      <c r="J20" s="96">
        <v>6</v>
      </c>
      <c r="K20" s="96">
        <v>0</v>
      </c>
      <c r="L20" s="66">
        <f>J20/D20</f>
        <v>0.0983606557377049</v>
      </c>
      <c r="M20" s="66">
        <v>0</v>
      </c>
      <c r="N20" s="22"/>
    </row>
    <row r="21" ht="24.95" customHeight="1" spans="1:14">
      <c r="A21" s="89">
        <v>13</v>
      </c>
      <c r="B21" s="94" t="s">
        <v>43</v>
      </c>
      <c r="C21" s="91" t="s">
        <v>44</v>
      </c>
      <c r="D21" s="95">
        <v>932</v>
      </c>
      <c r="E21" s="96">
        <v>198</v>
      </c>
      <c r="F21" s="96">
        <v>108</v>
      </c>
      <c r="G21" s="96">
        <v>84</v>
      </c>
      <c r="H21" s="96">
        <v>36</v>
      </c>
      <c r="I21" s="96">
        <v>6</v>
      </c>
      <c r="J21" s="96">
        <v>144</v>
      </c>
      <c r="K21" s="96">
        <v>90</v>
      </c>
      <c r="L21" s="66">
        <f>J21/D21</f>
        <v>0.15450643776824</v>
      </c>
      <c r="M21" s="66">
        <f t="shared" ref="M21:M29" si="4">K21/E21</f>
        <v>0.454545454545455</v>
      </c>
      <c r="N21" s="22"/>
    </row>
    <row r="22" ht="24.95" customHeight="1" spans="1:14">
      <c r="A22" s="93">
        <v>14</v>
      </c>
      <c r="B22" s="94" t="s">
        <v>45</v>
      </c>
      <c r="C22" s="91" t="s">
        <v>46</v>
      </c>
      <c r="D22" s="95">
        <v>254</v>
      </c>
      <c r="E22" s="96">
        <v>57</v>
      </c>
      <c r="F22" s="96">
        <v>21</v>
      </c>
      <c r="G22" s="96">
        <v>8</v>
      </c>
      <c r="H22" s="96">
        <v>14</v>
      </c>
      <c r="I22" s="96">
        <v>2</v>
      </c>
      <c r="J22" s="96">
        <v>38</v>
      </c>
      <c r="K22" s="96">
        <v>10</v>
      </c>
      <c r="L22" s="66">
        <f>J22/D22</f>
        <v>0.149606299212598</v>
      </c>
      <c r="M22" s="66">
        <f>K22/E22</f>
        <v>0.175438596491228</v>
      </c>
      <c r="N22" s="22"/>
    </row>
    <row r="23" ht="24.95" customHeight="1" spans="1:14">
      <c r="A23" s="97">
        <v>15</v>
      </c>
      <c r="B23" s="94" t="s">
        <v>47</v>
      </c>
      <c r="C23" s="91" t="s">
        <v>48</v>
      </c>
      <c r="D23" s="98">
        <v>832</v>
      </c>
      <c r="E23" s="99">
        <v>232</v>
      </c>
      <c r="F23" s="99">
        <v>157</v>
      </c>
      <c r="G23" s="99">
        <v>125</v>
      </c>
      <c r="H23" s="99">
        <v>41</v>
      </c>
      <c r="I23" s="99">
        <v>13</v>
      </c>
      <c r="J23" s="99">
        <v>219</v>
      </c>
      <c r="K23" s="99">
        <v>138</v>
      </c>
      <c r="L23" s="112">
        <f>J23/D23</f>
        <v>0.263221153846154</v>
      </c>
      <c r="M23" s="112">
        <f>K23/E23</f>
        <v>0.594827586206897</v>
      </c>
      <c r="N23" s="113"/>
    </row>
    <row r="24" ht="24.95" customHeight="1" spans="1:14">
      <c r="A24" s="89">
        <v>16</v>
      </c>
      <c r="B24" s="100" t="s">
        <v>49</v>
      </c>
      <c r="C24" s="91" t="s">
        <v>50</v>
      </c>
      <c r="D24" s="101">
        <v>774</v>
      </c>
      <c r="E24" s="102">
        <v>204</v>
      </c>
      <c r="F24" s="102">
        <v>268</v>
      </c>
      <c r="G24" s="102">
        <v>135</v>
      </c>
      <c r="H24" s="102">
        <v>0</v>
      </c>
      <c r="I24" s="102">
        <v>0</v>
      </c>
      <c r="J24" s="102">
        <v>268</v>
      </c>
      <c r="K24" s="102">
        <v>135</v>
      </c>
      <c r="L24" s="58">
        <f>J24/D24</f>
        <v>0.34625322997416</v>
      </c>
      <c r="M24" s="58">
        <f>K24/E24</f>
        <v>0.661764705882353</v>
      </c>
      <c r="N24" s="114"/>
    </row>
    <row r="25" ht="24.95" customHeight="1" spans="1:14">
      <c r="A25" s="89">
        <v>17</v>
      </c>
      <c r="B25" s="100" t="s">
        <v>51</v>
      </c>
      <c r="C25" s="91" t="s">
        <v>52</v>
      </c>
      <c r="D25" s="101">
        <v>2041</v>
      </c>
      <c r="E25" s="102">
        <v>665</v>
      </c>
      <c r="F25" s="102">
        <v>369</v>
      </c>
      <c r="G25" s="102">
        <v>304</v>
      </c>
      <c r="H25" s="102">
        <v>0</v>
      </c>
      <c r="I25" s="102">
        <v>0</v>
      </c>
      <c r="J25" s="102">
        <v>369</v>
      </c>
      <c r="K25" s="102">
        <v>304</v>
      </c>
      <c r="L25" s="58">
        <f>J25/D25</f>
        <v>0.180793728564429</v>
      </c>
      <c r="M25" s="58">
        <f>K25/E25</f>
        <v>0.457142857142857</v>
      </c>
      <c r="N25" s="114"/>
    </row>
    <row r="26" ht="24.95" customHeight="1" spans="1:14">
      <c r="A26" s="89">
        <v>18</v>
      </c>
      <c r="B26" s="100" t="s">
        <v>53</v>
      </c>
      <c r="C26" s="91" t="s">
        <v>54</v>
      </c>
      <c r="D26" s="101">
        <v>178</v>
      </c>
      <c r="E26" s="102">
        <v>56</v>
      </c>
      <c r="F26" s="102">
        <v>72</v>
      </c>
      <c r="G26" s="102">
        <v>40</v>
      </c>
      <c r="H26" s="102">
        <v>0</v>
      </c>
      <c r="I26" s="102">
        <v>0</v>
      </c>
      <c r="J26" s="102">
        <v>72</v>
      </c>
      <c r="K26" s="102">
        <v>40</v>
      </c>
      <c r="L26" s="58">
        <f>J26/D26</f>
        <v>0.404494382022472</v>
      </c>
      <c r="M26" s="58">
        <f>K26/E26</f>
        <v>0.714285714285714</v>
      </c>
      <c r="N26" s="114"/>
    </row>
    <row r="27" ht="24.95" customHeight="1" spans="1:14">
      <c r="A27" s="89">
        <v>19</v>
      </c>
      <c r="B27" s="100" t="s">
        <v>55</v>
      </c>
      <c r="C27" s="91" t="s">
        <v>56</v>
      </c>
      <c r="D27" s="101">
        <v>334</v>
      </c>
      <c r="E27" s="102">
        <v>59</v>
      </c>
      <c r="F27" s="102">
        <v>58</v>
      </c>
      <c r="G27" s="102">
        <v>25</v>
      </c>
      <c r="H27" s="102">
        <v>0</v>
      </c>
      <c r="I27" s="102">
        <v>0</v>
      </c>
      <c r="J27" s="102">
        <v>58</v>
      </c>
      <c r="K27" s="102">
        <v>25</v>
      </c>
      <c r="L27" s="58">
        <f>J27/D27</f>
        <v>0.173652694610778</v>
      </c>
      <c r="M27" s="58">
        <f>K27/E27</f>
        <v>0.423728813559322</v>
      </c>
      <c r="N27" s="114"/>
    </row>
    <row r="28" ht="24.95" customHeight="1" spans="1:14">
      <c r="A28" s="89">
        <v>20</v>
      </c>
      <c r="B28" s="100" t="s">
        <v>57</v>
      </c>
      <c r="C28" s="91" t="s">
        <v>58</v>
      </c>
      <c r="D28" s="101">
        <v>657</v>
      </c>
      <c r="E28" s="102">
        <v>140</v>
      </c>
      <c r="F28" s="102">
        <v>70</v>
      </c>
      <c r="G28" s="102">
        <v>47</v>
      </c>
      <c r="H28" s="102">
        <v>0</v>
      </c>
      <c r="I28" s="102">
        <v>0</v>
      </c>
      <c r="J28" s="102">
        <v>70</v>
      </c>
      <c r="K28" s="102">
        <v>47</v>
      </c>
      <c r="L28" s="58">
        <f>J28/D28</f>
        <v>0.106544901065449</v>
      </c>
      <c r="M28" s="58">
        <f>K28/E28</f>
        <v>0.335714285714286</v>
      </c>
      <c r="N28" s="114"/>
    </row>
    <row r="29" ht="24.95" customHeight="1" spans="1:14">
      <c r="A29" s="103">
        <v>21</v>
      </c>
      <c r="B29" s="104" t="s">
        <v>59</v>
      </c>
      <c r="C29" s="105" t="s">
        <v>60</v>
      </c>
      <c r="D29" s="106">
        <v>739</v>
      </c>
      <c r="E29" s="106">
        <v>292</v>
      </c>
      <c r="F29" s="106">
        <v>120</v>
      </c>
      <c r="G29" s="106">
        <v>90</v>
      </c>
      <c r="H29" s="106">
        <v>0</v>
      </c>
      <c r="I29" s="106">
        <v>0</v>
      </c>
      <c r="J29" s="106">
        <v>120</v>
      </c>
      <c r="K29" s="106">
        <v>90</v>
      </c>
      <c r="L29" s="115">
        <f>J29/D29</f>
        <v>0.162381596752368</v>
      </c>
      <c r="M29" s="115">
        <f>K29/E29</f>
        <v>0.308219178082192</v>
      </c>
      <c r="N29" s="116"/>
    </row>
    <row r="30" ht="24.95" customHeight="1" spans="1:14">
      <c r="A30" s="107" t="s">
        <v>61</v>
      </c>
      <c r="B30" s="74"/>
      <c r="C30" s="74"/>
      <c r="D30" s="74"/>
      <c r="E30" s="74"/>
      <c r="F30" s="74"/>
      <c r="G30" s="74"/>
      <c r="H30" s="74"/>
      <c r="I30" s="74"/>
      <c r="J30" s="74"/>
      <c r="K30" s="74"/>
      <c r="L30" s="74"/>
      <c r="M30" s="74"/>
      <c r="N30" s="107"/>
    </row>
    <row r="31" ht="24.95" customHeight="1" spans="7:7">
      <c r="G31" s="51" t="s">
        <v>62</v>
      </c>
    </row>
    <row r="32" ht="24.95" customHeight="1"/>
    <row r="33" ht="24.95" customHeight="1"/>
    <row r="34" ht="24.95" customHeight="1"/>
    <row r="35" ht="24.95" customHeight="1"/>
    <row r="36" ht="24.95" customHeight="1"/>
    <row r="37" ht="24.95" customHeight="1"/>
    <row r="38" ht="24.95" customHeight="1"/>
    <row r="39" ht="24.95" customHeight="1"/>
    <row r="40" ht="24.95" customHeight="1"/>
    <row r="41" ht="24.95" customHeight="1"/>
    <row r="42" ht="24.95" customHeight="1"/>
    <row r="43" ht="24.95" customHeight="1"/>
  </sheetData>
  <mergeCells count="14">
    <mergeCell ref="L2:N2"/>
    <mergeCell ref="A3:N3"/>
    <mergeCell ref="A4:B4"/>
    <mergeCell ref="A5:B5"/>
    <mergeCell ref="D6:E6"/>
    <mergeCell ref="F6:G6"/>
    <mergeCell ref="H6:I6"/>
    <mergeCell ref="J6:K6"/>
    <mergeCell ref="L6:M6"/>
    <mergeCell ref="A30:N30"/>
    <mergeCell ref="A6:A7"/>
    <mergeCell ref="B6:B7"/>
    <mergeCell ref="C6:C7"/>
    <mergeCell ref="N6:N7"/>
  </mergeCells>
  <pageMargins left="0.393055555555556" right="0.393055555555556" top="0.747916666666667" bottom="0.747916666666667" header="0.313888888888889" footer="0.313888888888889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3:M16"/>
  <sheetViews>
    <sheetView topLeftCell="A3" workbookViewId="0">
      <selection activeCell="G19" sqref="G19"/>
    </sheetView>
  </sheetViews>
  <sheetFormatPr defaultColWidth="9" defaultRowHeight="13.5"/>
  <cols>
    <col min="1" max="2" width="9" style="51"/>
    <col min="3" max="11" width="11.625" style="51" customWidth="1"/>
    <col min="12" max="12" width="9" style="51"/>
  </cols>
  <sheetData>
    <row r="3" ht="18" customHeight="1" spans="1:1">
      <c r="A3" s="52" t="s">
        <v>63</v>
      </c>
    </row>
    <row r="4" ht="40.5" customHeight="1" spans="1:12">
      <c r="A4" s="53" t="s">
        <v>64</v>
      </c>
      <c r="B4" s="2"/>
      <c r="C4" s="2"/>
      <c r="D4" s="2"/>
      <c r="E4" s="2"/>
      <c r="F4" s="2"/>
      <c r="G4" s="2"/>
      <c r="H4" s="2"/>
      <c r="I4" s="2"/>
      <c r="J4" s="2"/>
      <c r="K4" s="2"/>
      <c r="L4" s="2"/>
    </row>
    <row r="5" ht="22.5" customHeight="1" spans="1:1">
      <c r="A5" s="51" t="s">
        <v>4</v>
      </c>
    </row>
    <row r="6" ht="20.25" customHeight="1" spans="1:12">
      <c r="A6" s="51" t="s">
        <v>3</v>
      </c>
      <c r="L6" s="51" t="s">
        <v>5</v>
      </c>
    </row>
    <row r="7" ht="23.1" customHeight="1" spans="1:12">
      <c r="A7" s="4" t="s">
        <v>65</v>
      </c>
      <c r="B7" s="5"/>
      <c r="C7" s="6" t="s">
        <v>66</v>
      </c>
      <c r="D7" s="7"/>
      <c r="E7" s="8"/>
      <c r="F7" s="9" t="s">
        <v>67</v>
      </c>
      <c r="G7" s="7"/>
      <c r="H7" s="8"/>
      <c r="I7" s="9" t="s">
        <v>68</v>
      </c>
      <c r="J7" s="7"/>
      <c r="K7" s="8"/>
      <c r="L7" s="41" t="s">
        <v>14</v>
      </c>
    </row>
    <row r="8" ht="30" customHeight="1" spans="1:12">
      <c r="A8" s="10"/>
      <c r="B8" s="11"/>
      <c r="C8" s="12" t="s">
        <v>9</v>
      </c>
      <c r="D8" s="13" t="s">
        <v>69</v>
      </c>
      <c r="E8" s="13" t="s">
        <v>70</v>
      </c>
      <c r="F8" s="13" t="s">
        <v>71</v>
      </c>
      <c r="G8" s="13" t="s">
        <v>72</v>
      </c>
      <c r="H8" s="13" t="s">
        <v>73</v>
      </c>
      <c r="I8" s="13" t="s">
        <v>9</v>
      </c>
      <c r="J8" s="13" t="s">
        <v>69</v>
      </c>
      <c r="K8" s="13" t="s">
        <v>70</v>
      </c>
      <c r="L8" s="42"/>
    </row>
    <row r="9" ht="24" customHeight="1" spans="1:12">
      <c r="A9" s="14" t="s">
        <v>74</v>
      </c>
      <c r="B9" s="15" t="s">
        <v>75</v>
      </c>
      <c r="C9" s="54">
        <v>4377</v>
      </c>
      <c r="D9" s="55">
        <v>152</v>
      </c>
      <c r="E9" s="55">
        <v>0</v>
      </c>
      <c r="F9" s="51">
        <v>0</v>
      </c>
      <c r="G9" s="55"/>
      <c r="H9" s="55">
        <v>0</v>
      </c>
      <c r="I9" s="54">
        <v>4377</v>
      </c>
      <c r="J9" s="55">
        <v>152</v>
      </c>
      <c r="K9" s="66">
        <f>J9/I9</f>
        <v>0.0347269819511081</v>
      </c>
      <c r="L9" s="67"/>
    </row>
    <row r="10" ht="24" customHeight="1" spans="1:12">
      <c r="A10" s="18"/>
      <c r="B10" s="19" t="s">
        <v>76</v>
      </c>
      <c r="C10" s="56">
        <v>4214</v>
      </c>
      <c r="D10" s="57">
        <v>756</v>
      </c>
      <c r="E10" s="58">
        <f t="shared" ref="E10:E13" si="0">D10/C10</f>
        <v>0.179401993355482</v>
      </c>
      <c r="F10" s="57">
        <v>212</v>
      </c>
      <c r="G10" s="57"/>
      <c r="H10" s="57">
        <v>0</v>
      </c>
      <c r="I10" s="56">
        <v>4214</v>
      </c>
      <c r="J10" s="57">
        <v>968</v>
      </c>
      <c r="K10" s="58">
        <f t="shared" ref="K9:K11" si="1">J10/I10</f>
        <v>0.229710488846701</v>
      </c>
      <c r="L10" s="68"/>
    </row>
    <row r="11" ht="24" customHeight="1" spans="1:12">
      <c r="A11" s="18"/>
      <c r="B11" s="19" t="s">
        <v>77</v>
      </c>
      <c r="C11" s="56">
        <v>3322</v>
      </c>
      <c r="D11" s="57">
        <v>1511</v>
      </c>
      <c r="E11" s="58">
        <f>D11/C11</f>
        <v>0.454846478025286</v>
      </c>
      <c r="F11" s="57">
        <v>50</v>
      </c>
      <c r="G11" s="57"/>
      <c r="H11" s="57">
        <v>0</v>
      </c>
      <c r="I11" s="56">
        <v>3322</v>
      </c>
      <c r="J11" s="57">
        <v>1561</v>
      </c>
      <c r="K11" s="58">
        <f>J11/I11</f>
        <v>0.469897652016857</v>
      </c>
      <c r="L11" s="68"/>
    </row>
    <row r="12" ht="24" customHeight="1" spans="1:12">
      <c r="A12" s="18"/>
      <c r="B12" s="19"/>
      <c r="C12" s="56"/>
      <c r="D12" s="57"/>
      <c r="E12" s="57"/>
      <c r="F12" s="57"/>
      <c r="G12" s="57"/>
      <c r="H12" s="57"/>
      <c r="I12" s="57"/>
      <c r="J12" s="57"/>
      <c r="K12" s="57"/>
      <c r="L12" s="68"/>
    </row>
    <row r="13" ht="24" customHeight="1" spans="1:12">
      <c r="A13" s="18"/>
      <c r="B13" s="19" t="s">
        <v>78</v>
      </c>
      <c r="C13" s="56">
        <f>C9+C10+C11</f>
        <v>11913</v>
      </c>
      <c r="D13" s="57">
        <f>D10+D9+D11</f>
        <v>2419</v>
      </c>
      <c r="E13" s="58">
        <f>D13/C13</f>
        <v>0.203055485603962</v>
      </c>
      <c r="F13" s="57">
        <f>F10+F11</f>
        <v>262</v>
      </c>
      <c r="G13" s="57"/>
      <c r="H13" s="57">
        <v>0</v>
      </c>
      <c r="I13" s="56">
        <f>I9+I10+I11</f>
        <v>11913</v>
      </c>
      <c r="J13" s="57">
        <f>J9+J10+J11</f>
        <v>2681</v>
      </c>
      <c r="K13" s="58">
        <f>J13/I13</f>
        <v>0.225048266599513</v>
      </c>
      <c r="L13" s="68"/>
    </row>
    <row r="14" ht="24" customHeight="1" spans="1:12">
      <c r="A14" s="18"/>
      <c r="B14" s="22" t="s">
        <v>79</v>
      </c>
      <c r="C14" s="59" t="s">
        <v>80</v>
      </c>
      <c r="D14" s="60"/>
      <c r="E14" s="60"/>
      <c r="F14" s="60"/>
      <c r="G14" s="60"/>
      <c r="H14" s="60"/>
      <c r="I14" s="60"/>
      <c r="J14" s="60"/>
      <c r="K14" s="60"/>
      <c r="L14" s="69"/>
    </row>
    <row r="15" ht="24" customHeight="1" spans="1:13">
      <c r="A15" s="61"/>
      <c r="B15" s="62"/>
      <c r="C15" s="63" t="s">
        <v>81</v>
      </c>
      <c r="D15" s="64"/>
      <c r="E15" s="64"/>
      <c r="F15" s="64"/>
      <c r="G15" s="64"/>
      <c r="H15" s="64"/>
      <c r="I15" s="64"/>
      <c r="J15" s="64"/>
      <c r="K15" s="64"/>
      <c r="L15" s="70"/>
      <c r="M15" s="71"/>
    </row>
    <row r="16" ht="27.75" customHeight="1" spans="1:13">
      <c r="A16" s="65" t="s">
        <v>82</v>
      </c>
      <c r="B16" s="65"/>
      <c r="C16" s="65"/>
      <c r="D16" s="65"/>
      <c r="E16" s="65"/>
      <c r="F16" s="65"/>
      <c r="G16" s="65"/>
      <c r="H16" s="65"/>
      <c r="I16" s="65"/>
      <c r="J16" s="65"/>
      <c r="K16" s="65"/>
      <c r="L16" s="65"/>
      <c r="M16" s="50"/>
    </row>
  </sheetData>
  <mergeCells count="13">
    <mergeCell ref="A4:L4"/>
    <mergeCell ref="A5:B5"/>
    <mergeCell ref="A6:B6"/>
    <mergeCell ref="C7:E7"/>
    <mergeCell ref="F7:H7"/>
    <mergeCell ref="I7:K7"/>
    <mergeCell ref="C14:L14"/>
    <mergeCell ref="C15:L15"/>
    <mergeCell ref="A16:L16"/>
    <mergeCell ref="A9:A15"/>
    <mergeCell ref="B14:B15"/>
    <mergeCell ref="L7:L8"/>
    <mergeCell ref="A7:B8"/>
  </mergeCells>
  <pageMargins left="0.699305555555556" right="0.699305555555556" top="0.75" bottom="0.75" header="0.3" footer="0.3"/>
  <pageSetup paperSize="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M24"/>
  <sheetViews>
    <sheetView workbookViewId="0">
      <selection activeCell="A2" sqref="A2:L2"/>
    </sheetView>
  </sheetViews>
  <sheetFormatPr defaultColWidth="9" defaultRowHeight="13.5"/>
  <cols>
    <col min="1" max="1" width="10.5" customWidth="1"/>
    <col min="2" max="2" width="11.125" customWidth="1"/>
    <col min="3" max="7" width="11.625" customWidth="1"/>
    <col min="8" max="8" width="12.625" customWidth="1"/>
    <col min="9" max="11" width="11.625" customWidth="1"/>
    <col min="12" max="12" width="10.625" customWidth="1"/>
  </cols>
  <sheetData>
    <row r="1" ht="18" customHeight="1" spans="1:1">
      <c r="A1" s="1" t="s">
        <v>83</v>
      </c>
    </row>
    <row r="2" ht="40.5" customHeight="1" spans="1:12">
      <c r="A2" s="2" t="s">
        <v>84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</row>
    <row r="3" ht="22.5" customHeight="1" spans="1:2">
      <c r="A3" s="3" t="s">
        <v>4</v>
      </c>
      <c r="B3" s="3"/>
    </row>
    <row r="4" ht="20.25" customHeight="1" spans="1:12">
      <c r="A4" s="3" t="s">
        <v>3</v>
      </c>
      <c r="B4" s="3"/>
      <c r="L4" s="40" t="s">
        <v>5</v>
      </c>
    </row>
    <row r="5" ht="23.1" customHeight="1" spans="1:12">
      <c r="A5" s="4" t="s">
        <v>65</v>
      </c>
      <c r="B5" s="5"/>
      <c r="C5" s="6" t="s">
        <v>66</v>
      </c>
      <c r="D5" s="7"/>
      <c r="E5" s="8"/>
      <c r="F5" s="9" t="s">
        <v>67</v>
      </c>
      <c r="G5" s="7"/>
      <c r="H5" s="8"/>
      <c r="I5" s="9" t="s">
        <v>68</v>
      </c>
      <c r="J5" s="7"/>
      <c r="K5" s="8"/>
      <c r="L5" s="41" t="s">
        <v>14</v>
      </c>
    </row>
    <row r="6" ht="30" customHeight="1" spans="1:12">
      <c r="A6" s="10"/>
      <c r="B6" s="11"/>
      <c r="C6" s="12" t="s">
        <v>9</v>
      </c>
      <c r="D6" s="13" t="s">
        <v>69</v>
      </c>
      <c r="E6" s="13" t="s">
        <v>70</v>
      </c>
      <c r="F6" s="13" t="s">
        <v>71</v>
      </c>
      <c r="G6" s="13" t="s">
        <v>72</v>
      </c>
      <c r="H6" s="13" t="s">
        <v>73</v>
      </c>
      <c r="I6" s="13" t="s">
        <v>9</v>
      </c>
      <c r="J6" s="13" t="s">
        <v>69</v>
      </c>
      <c r="K6" s="13" t="s">
        <v>70</v>
      </c>
      <c r="L6" s="42"/>
    </row>
    <row r="7" ht="21" customHeight="1" spans="1:12">
      <c r="A7" s="14" t="s">
        <v>85</v>
      </c>
      <c r="B7" s="15" t="s">
        <v>86</v>
      </c>
      <c r="C7" s="16"/>
      <c r="D7" s="17"/>
      <c r="E7" s="17"/>
      <c r="F7" s="17"/>
      <c r="G7" s="17"/>
      <c r="H7" s="17"/>
      <c r="I7" s="17"/>
      <c r="J7" s="17"/>
      <c r="K7" s="17"/>
      <c r="L7" s="43"/>
    </row>
    <row r="8" ht="21" customHeight="1" spans="1:12">
      <c r="A8" s="18"/>
      <c r="B8" s="19" t="s">
        <v>87</v>
      </c>
      <c r="C8" s="20"/>
      <c r="D8" s="21"/>
      <c r="E8" s="21"/>
      <c r="F8" s="21"/>
      <c r="G8" s="21"/>
      <c r="H8" s="21"/>
      <c r="I8" s="21"/>
      <c r="J8" s="21"/>
      <c r="K8" s="21"/>
      <c r="L8" s="44"/>
    </row>
    <row r="9" ht="21" customHeight="1" spans="1:12">
      <c r="A9" s="18"/>
      <c r="B9" s="19" t="s">
        <v>88</v>
      </c>
      <c r="C9" s="20"/>
      <c r="D9" s="21"/>
      <c r="E9" s="21"/>
      <c r="F9" s="21"/>
      <c r="G9" s="21"/>
      <c r="H9" s="21"/>
      <c r="I9" s="21"/>
      <c r="J9" s="21"/>
      <c r="K9" s="21"/>
      <c r="L9" s="44"/>
    </row>
    <row r="10" ht="21" customHeight="1" spans="1:12">
      <c r="A10" s="18"/>
      <c r="B10" s="19"/>
      <c r="C10" s="20"/>
      <c r="D10" s="21"/>
      <c r="E10" s="21"/>
      <c r="F10" s="21"/>
      <c r="G10" s="21"/>
      <c r="H10" s="21"/>
      <c r="I10" s="21"/>
      <c r="J10" s="21"/>
      <c r="K10" s="21"/>
      <c r="L10" s="44"/>
    </row>
    <row r="11" ht="21" customHeight="1" spans="1:12">
      <c r="A11" s="18"/>
      <c r="B11" s="19" t="s">
        <v>78</v>
      </c>
      <c r="C11" s="20"/>
      <c r="D11" s="21"/>
      <c r="E11" s="21"/>
      <c r="F11" s="21"/>
      <c r="G11" s="21"/>
      <c r="H11" s="21"/>
      <c r="I11" s="21"/>
      <c r="J11" s="21"/>
      <c r="K11" s="21"/>
      <c r="L11" s="44"/>
    </row>
    <row r="12" ht="21" customHeight="1" spans="1:12">
      <c r="A12" s="18"/>
      <c r="B12" s="22" t="s">
        <v>79</v>
      </c>
      <c r="C12" s="23" t="s">
        <v>89</v>
      </c>
      <c r="D12" s="24"/>
      <c r="E12" s="24"/>
      <c r="F12" s="24"/>
      <c r="G12" s="24"/>
      <c r="H12" s="24"/>
      <c r="I12" s="24"/>
      <c r="J12" s="24"/>
      <c r="K12" s="24"/>
      <c r="L12" s="45"/>
    </row>
    <row r="13" ht="21" customHeight="1" spans="1:12">
      <c r="A13" s="18"/>
      <c r="B13" s="15"/>
      <c r="C13" s="25" t="s">
        <v>90</v>
      </c>
      <c r="D13" s="26"/>
      <c r="E13" s="26"/>
      <c r="F13" s="26"/>
      <c r="G13" s="26"/>
      <c r="H13" s="26"/>
      <c r="I13" s="26"/>
      <c r="J13" s="26"/>
      <c r="K13" s="26"/>
      <c r="L13" s="46"/>
    </row>
    <row r="14" ht="21" customHeight="1" spans="1:12">
      <c r="A14" s="18" t="s">
        <v>91</v>
      </c>
      <c r="B14" s="19" t="s">
        <v>86</v>
      </c>
      <c r="C14" s="20"/>
      <c r="D14" s="21"/>
      <c r="E14" s="21"/>
      <c r="F14" s="21"/>
      <c r="G14" s="21"/>
      <c r="H14" s="21"/>
      <c r="I14" s="21"/>
      <c r="J14" s="21"/>
      <c r="K14" s="21"/>
      <c r="L14" s="44"/>
    </row>
    <row r="15" ht="21" customHeight="1" spans="1:12">
      <c r="A15" s="18"/>
      <c r="B15" s="19" t="s">
        <v>87</v>
      </c>
      <c r="C15" s="20"/>
      <c r="D15" s="21"/>
      <c r="E15" s="21"/>
      <c r="F15" s="21"/>
      <c r="G15" s="21"/>
      <c r="H15" s="21"/>
      <c r="I15" s="21"/>
      <c r="J15" s="21"/>
      <c r="K15" s="21"/>
      <c r="L15" s="44"/>
    </row>
    <row r="16" ht="21" customHeight="1" spans="1:12">
      <c r="A16" s="18"/>
      <c r="B16" s="19" t="s">
        <v>88</v>
      </c>
      <c r="C16" s="20"/>
      <c r="D16" s="21"/>
      <c r="E16" s="21"/>
      <c r="F16" s="21"/>
      <c r="G16" s="21"/>
      <c r="H16" s="21"/>
      <c r="I16" s="21"/>
      <c r="J16" s="21"/>
      <c r="K16" s="21"/>
      <c r="L16" s="44"/>
    </row>
    <row r="17" ht="21" customHeight="1" spans="1:12">
      <c r="A17" s="18"/>
      <c r="B17" s="19"/>
      <c r="C17" s="20"/>
      <c r="D17" s="21"/>
      <c r="E17" s="21"/>
      <c r="F17" s="21"/>
      <c r="G17" s="21"/>
      <c r="H17" s="21"/>
      <c r="I17" s="21"/>
      <c r="J17" s="21"/>
      <c r="K17" s="21"/>
      <c r="L17" s="44"/>
    </row>
    <row r="18" ht="21" customHeight="1" spans="1:12">
      <c r="A18" s="18"/>
      <c r="B18" s="19" t="s">
        <v>78</v>
      </c>
      <c r="C18" s="20"/>
      <c r="D18" s="21"/>
      <c r="E18" s="21"/>
      <c r="F18" s="21"/>
      <c r="G18" s="21"/>
      <c r="H18" s="21"/>
      <c r="I18" s="21"/>
      <c r="J18" s="21"/>
      <c r="K18" s="21"/>
      <c r="L18" s="44"/>
    </row>
    <row r="19" ht="21.75" customHeight="1" spans="1:12">
      <c r="A19" s="27"/>
      <c r="B19" s="22" t="s">
        <v>79</v>
      </c>
      <c r="C19" s="24" t="s">
        <v>92</v>
      </c>
      <c r="D19" s="24"/>
      <c r="E19" s="24"/>
      <c r="F19" s="24"/>
      <c r="G19" s="24"/>
      <c r="H19" s="24"/>
      <c r="I19" s="24"/>
      <c r="J19" s="24"/>
      <c r="K19" s="24"/>
      <c r="L19" s="45"/>
    </row>
    <row r="20" ht="21" customHeight="1" spans="1:12">
      <c r="A20" s="18"/>
      <c r="B20" s="15"/>
      <c r="C20" s="28" t="s">
        <v>90</v>
      </c>
      <c r="D20" s="29"/>
      <c r="E20" s="29"/>
      <c r="F20" s="29"/>
      <c r="G20" s="29"/>
      <c r="H20" s="29"/>
      <c r="I20" s="29"/>
      <c r="J20" s="29"/>
      <c r="K20" s="29"/>
      <c r="L20" s="47"/>
    </row>
    <row r="21" ht="22.5" customHeight="1" spans="1:12">
      <c r="A21" s="30" t="s">
        <v>93</v>
      </c>
      <c r="B21" s="15" t="s">
        <v>88</v>
      </c>
      <c r="C21" s="31" t="s">
        <v>94</v>
      </c>
      <c r="D21" s="32"/>
      <c r="E21" s="32"/>
      <c r="F21" s="32"/>
      <c r="G21" s="32"/>
      <c r="H21" s="33"/>
      <c r="I21" s="17"/>
      <c r="J21" s="17"/>
      <c r="K21" s="17"/>
      <c r="L21" s="43"/>
    </row>
    <row r="22" ht="22.5" customHeight="1" spans="1:12">
      <c r="A22" s="34"/>
      <c r="B22" s="35" t="s">
        <v>95</v>
      </c>
      <c r="C22" s="36" t="s">
        <v>94</v>
      </c>
      <c r="D22" s="37"/>
      <c r="E22" s="37"/>
      <c r="F22" s="37"/>
      <c r="G22" s="37"/>
      <c r="H22" s="38"/>
      <c r="I22" s="48"/>
      <c r="J22" s="48"/>
      <c r="K22" s="48"/>
      <c r="L22" s="49"/>
    </row>
    <row r="23" ht="26.25" customHeight="1" spans="1:13">
      <c r="A23" s="39" t="s">
        <v>96</v>
      </c>
      <c r="B23" s="39"/>
      <c r="C23" s="39"/>
      <c r="D23" s="39"/>
      <c r="E23" s="39"/>
      <c r="F23" s="39"/>
      <c r="G23" s="39"/>
      <c r="H23" s="39"/>
      <c r="I23" s="39"/>
      <c r="J23" s="39"/>
      <c r="K23" s="39"/>
      <c r="L23" s="39"/>
      <c r="M23" s="50"/>
    </row>
    <row r="24" ht="22.5" customHeight="1"/>
  </sheetData>
  <mergeCells count="20">
    <mergeCell ref="A2:L2"/>
    <mergeCell ref="A3:B3"/>
    <mergeCell ref="A4:B4"/>
    <mergeCell ref="C5:E5"/>
    <mergeCell ref="F5:H5"/>
    <mergeCell ref="I5:K5"/>
    <mergeCell ref="C12:L12"/>
    <mergeCell ref="C13:L13"/>
    <mergeCell ref="C19:L19"/>
    <mergeCell ref="C20:L20"/>
    <mergeCell ref="C21:H21"/>
    <mergeCell ref="C22:H22"/>
    <mergeCell ref="A23:L23"/>
    <mergeCell ref="A7:A13"/>
    <mergeCell ref="A14:A20"/>
    <mergeCell ref="A21:A22"/>
    <mergeCell ref="B12:B13"/>
    <mergeCell ref="B19:B20"/>
    <mergeCell ref="L5:L6"/>
    <mergeCell ref="A5:B6"/>
  </mergeCells>
  <pageMargins left="0.393055555555556" right="0.393055555555556" top="0.393055555555556" bottom="0.393055555555556" header="0.313888888888889" footer="0.313888888888889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计划表</vt:lpstr>
      <vt:lpstr>初中情况表</vt:lpstr>
      <vt:lpstr>高中情况表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hqt</dc:creator>
  <cp:lastModifiedBy>hqt</cp:lastModifiedBy>
  <dcterms:created xsi:type="dcterms:W3CDTF">2015-03-04T08:45:00Z</dcterms:created>
  <cp:lastPrinted>2015-03-14T05:48:00Z</cp:lastPrinted>
  <dcterms:modified xsi:type="dcterms:W3CDTF">2015-04-13T06:29:33Z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2052-9.1.0.4994</vt:lpwstr>
  </property>
</Properties>
</file>