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00" windowHeight="99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1" i="1"/>
  <c r="D11"/>
  <c r="E6" l="1"/>
  <c r="E5"/>
  <c r="D6"/>
  <c r="D5"/>
  <c r="E51"/>
  <c r="D51"/>
  <c r="E59"/>
  <c r="D59"/>
  <c r="E43"/>
  <c r="D43"/>
  <c r="E35"/>
  <c r="D35"/>
  <c r="E31"/>
  <c r="D31"/>
  <c r="E67" l="1"/>
  <c r="D67"/>
  <c r="E39"/>
  <c r="D39"/>
  <c r="E55"/>
  <c r="D55"/>
  <c r="E63" l="1"/>
  <c r="D63"/>
  <c r="E47" l="1"/>
  <c r="D47"/>
  <c r="E71"/>
  <c r="D71"/>
  <c r="E75" l="1"/>
  <c r="D75"/>
  <c r="E19"/>
  <c r="D19"/>
  <c r="E24" l="1"/>
  <c r="E4" s="1"/>
  <c r="E7" s="1"/>
  <c r="D24"/>
  <c r="D4" s="1"/>
  <c r="D7" s="1"/>
  <c r="E27"/>
  <c r="D27"/>
  <c r="F24"/>
  <c r="E23"/>
  <c r="D23"/>
  <c r="E15"/>
  <c r="D15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71"/>
  <c r="F70"/>
  <c r="F69"/>
  <c r="F68"/>
  <c r="F31"/>
  <c r="F30"/>
  <c r="F29"/>
  <c r="F28"/>
  <c r="F27"/>
  <c r="F26"/>
  <c r="F25"/>
  <c r="F23"/>
  <c r="F22"/>
  <c r="F21"/>
  <c r="F20"/>
  <c r="F19"/>
  <c r="F18"/>
  <c r="F17"/>
  <c r="F16"/>
  <c r="F75" l="1"/>
  <c r="F74"/>
  <c r="F73"/>
  <c r="F72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<sst xmlns="http://schemas.openxmlformats.org/spreadsheetml/2006/main" count="100" uniqueCount="34">
  <si>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</si>
  <si>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</si>
  <si>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</si>
  <si>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</si>
  <si>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</si>
  <si>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</si>
  <si>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</si>
  <si>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</si>
  <si>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</si>
  <si>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</si>
  <si>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附件二：上海市高中团员数据普查表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</si>
  <si>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</si>
  <si>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</si>
  <si>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</si>
  <si>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在校学生数</t>
    <phoneticPr fontId="2" type="noConversion"/>
  </si>
  <si>
    <t>注：团青比为团员数和在校学生数比值。</t>
    <phoneticPr fontId="2" type="noConversion"/>
  </si>
  <si>
    <t>上海交通大学附属中学</t>
  </si>
  <si>
    <t>上海市杨浦高级中学</t>
  </si>
  <si>
    <t>同济大学第一附属中学</t>
    <phoneticPr fontId="2" type="noConversion"/>
  </si>
  <si>
    <t>区县：杨浦区</t>
    <phoneticPr fontId="2" type="noConversion"/>
  </si>
  <si>
    <t>复旦大学附属中学</t>
    <phoneticPr fontId="2" type="noConversion"/>
  </si>
  <si>
    <t>上海市控江中学</t>
    <phoneticPr fontId="2" type="noConversion"/>
  </si>
  <si>
    <t>上海理工大学附属中学</t>
    <phoneticPr fontId="2" type="noConversion"/>
  </si>
  <si>
    <t>上海市市东中学</t>
    <phoneticPr fontId="2" type="noConversion"/>
  </si>
  <si>
    <t>上海财经大学附属中学</t>
    <phoneticPr fontId="2" type="noConversion"/>
  </si>
  <si>
    <t>上海市同济中学</t>
    <phoneticPr fontId="2" type="noConversion"/>
  </si>
  <si>
    <t>上海市复旦实验中学</t>
    <phoneticPr fontId="2" type="noConversion"/>
  </si>
  <si>
    <t>上海市中原中学</t>
    <phoneticPr fontId="2" type="noConversion"/>
  </si>
  <si>
    <t>上海市民星中学</t>
    <phoneticPr fontId="2" type="noConversion"/>
  </si>
  <si>
    <t>上海市少云中学</t>
    <phoneticPr fontId="2" type="noConversion"/>
  </si>
  <si>
    <t>上海控江中学附属民办学校</t>
    <phoneticPr fontId="2" type="noConversion"/>
  </si>
  <si>
    <t>上海市体育学院附属中学</t>
    <phoneticPr fontId="2" type="noConversion"/>
  </si>
  <si>
    <t>上海市民办东光明中学</t>
    <phoneticPr fontId="2" type="noConversion"/>
  </si>
  <si>
    <t>上海外国语大学附属双语学校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</si>
</sst>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workbookViewId="0">
      <selection activeCell="B44" sqref="B44:B47"/>
    </sheetView>
  </sheetViews>
  <sheetFormatPr defaultRowHeight="13.5"/>
  <cols>
    <col min="1" max="1" width="8" customWidth="1"/>
    <col min="2" max="2" width="28" customWidth="1"/>
    <col min="3" max="3" width="11.75" customWidth="1"/>
    <col min="4" max="4" width="12.75" customWidth="1"/>
    <col min="5" max="5" width="15.375" customWidth="1"/>
    <col min="6" max="6" width="18.875" customWidth="1"/>
    <col min="7" max="7" width="16.125" bestFit="1" customWidth="1"/>
  </cols>
  <sheetData>
    <row r="1" spans="1:7" ht="21.75">
      <c r="A1" s="22" t="s">
        <v>10</v>
      </c>
      <c r="B1" s="22"/>
      <c r="C1" s="22"/>
      <c r="D1" s="22"/>
      <c r="E1" s="22"/>
      <c r="F1" s="22"/>
      <c r="G1" s="28"/>
    </row>
    <row r="2" spans="1:7" ht="24" customHeight="1" thickBot="1">
      <c r="A2" s="23" t="s">
        <v>19</v>
      </c>
      <c r="B2" s="23"/>
      <c r="C2" s="1"/>
      <c r="D2" s="1"/>
      <c r="F2" s="2" t="s">
        <v>0</v>
      </c>
    </row>
    <row r="3" spans="1:7" ht="39" customHeight="1">
      <c r="A3" s="3" t="s">
        <v>1</v>
      </c>
      <c r="B3" s="4" t="s">
        <v>2</v>
      </c>
      <c r="C3" s="4" t="s">
        <v>3</v>
      </c>
      <c r="D3" s="4" t="s">
        <v>14</v>
      </c>
      <c r="E3" s="4" t="s">
        <v>4</v>
      </c>
      <c r="F3" s="9" t="s">
        <v>5</v>
      </c>
    </row>
    <row r="4" spans="1:7" ht="15.95" customHeight="1">
      <c r="A4" s="19">
        <v>0</v>
      </c>
      <c r="B4" s="20" t="s">
        <v>6</v>
      </c>
      <c r="C4" s="11" t="s">
        <v>11</v>
      </c>
      <c r="D4" s="5">
        <f>D8+D12+D16+D20+D24+D28+D32+D36+D40+D44+D48+D52+D56+D60+D64+D68+D72</f>
        <v>3709</v>
      </c>
      <c r="E4" s="5">
        <f>E8+E12+E16+E20+E24+E28+E32+E36+E40+E44+E48+E52+E56+E60+E64+E68+E72</f>
        <v>3258</v>
      </c>
      <c r="F4" s="6">
        <f>E4/D4</f>
        <v>0.87840388244809919</v>
      </c>
    </row>
    <row r="5" spans="1:7" ht="15.95" customHeight="1">
      <c r="A5" s="19"/>
      <c r="B5" s="20"/>
      <c r="C5" s="11" t="s">
        <v>12</v>
      </c>
      <c r="D5" s="5">
        <f>D9+D13+D17+D21+D25+D29+D33+D37+D41+D45+D49+D53+D57+D61+D65+D69+D73</f>
        <v>3723</v>
      </c>
      <c r="E5" s="5">
        <f>E9+E13+E17+E21+E25+E29+E33+E37+E41+E45+E49+E53+E57+E61+E65+E69+E73</f>
        <v>3409</v>
      </c>
      <c r="F5" s="6">
        <f t="shared" ref="F5:F75" si="0">E5/D5</f>
        <v>0.91565941445071175</v>
      </c>
    </row>
    <row r="6" spans="1:7" ht="15.95" customHeight="1">
      <c r="A6" s="19"/>
      <c r="B6" s="20"/>
      <c r="C6" s="11" t="s">
        <v>13</v>
      </c>
      <c r="D6" s="5">
        <f>D10+D14+D18+D22+D26+D30+D34+D38+D42+D46+D50+D54+D58+D62+D66+D70+D74</f>
        <v>3731</v>
      </c>
      <c r="E6" s="5">
        <f>E10+E14+E18+E22+E26+E30+E34+E38+E42+E46+E50+E54+E58+E62+E66+E70+E74</f>
        <v>3509</v>
      </c>
      <c r="F6" s="6">
        <f t="shared" si="0"/>
        <v>0.94049852586437954</v>
      </c>
    </row>
    <row r="7" spans="1:7" ht="15.95" customHeight="1">
      <c r="A7" s="19"/>
      <c r="B7" s="20"/>
      <c r="C7" s="7" t="s">
        <v>7</v>
      </c>
      <c r="D7" s="5">
        <f>SUM(D4:D6)</f>
        <v>11163</v>
      </c>
      <c r="E7" s="5">
        <f>SUM(E4:E6)</f>
        <v>10176</v>
      </c>
      <c r="F7" s="6">
        <f t="shared" si="0"/>
        <v>0.91158290782047835</v>
      </c>
    </row>
    <row r="8" spans="1:7" ht="15.95" customHeight="1">
      <c r="A8" s="19">
        <v>1</v>
      </c>
      <c r="B8" s="20" t="s">
        <v>20</v>
      </c>
      <c r="C8" s="11" t="s">
        <v>11</v>
      </c>
      <c r="D8" s="17">
        <v>476</v>
      </c>
      <c r="E8" s="17">
        <v>457</v>
      </c>
      <c r="F8" s="6">
        <f t="shared" si="0"/>
        <v>0.96008403361344541</v>
      </c>
    </row>
    <row r="9" spans="1:7" ht="15.95" customHeight="1">
      <c r="A9" s="19"/>
      <c r="B9" s="20"/>
      <c r="C9" s="11" t="s">
        <v>12</v>
      </c>
      <c r="D9" s="17">
        <v>461</v>
      </c>
      <c r="E9" s="17">
        <v>446</v>
      </c>
      <c r="F9" s="6">
        <f t="shared" si="0"/>
        <v>0.96746203904555317</v>
      </c>
    </row>
    <row r="10" spans="1:7" ht="15.95" customHeight="1">
      <c r="A10" s="19"/>
      <c r="B10" s="20"/>
      <c r="C10" s="11" t="s">
        <v>13</v>
      </c>
      <c r="D10" s="17">
        <v>479</v>
      </c>
      <c r="E10" s="17">
        <v>470</v>
      </c>
      <c r="F10" s="6">
        <f t="shared" si="0"/>
        <v>0.98121085594989566</v>
      </c>
    </row>
    <row r="11" spans="1:7" ht="15.95" customHeight="1">
      <c r="A11" s="19"/>
      <c r="B11" s="20"/>
      <c r="C11" s="7" t="s">
        <v>8</v>
      </c>
      <c r="D11" s="17">
        <f>SUM(D8:D10)</f>
        <v>1416</v>
      </c>
      <c r="E11" s="17">
        <f>SUM(E8:E10)</f>
        <v>1373</v>
      </c>
      <c r="F11" s="6">
        <f t="shared" si="0"/>
        <v>0.96963276836158196</v>
      </c>
    </row>
    <row r="12" spans="1:7" ht="15.95" customHeight="1">
      <c r="A12" s="19">
        <v>2</v>
      </c>
      <c r="B12" s="24" t="s">
        <v>16</v>
      </c>
      <c r="C12" s="11" t="s">
        <v>11</v>
      </c>
      <c r="D12" s="14">
        <v>512</v>
      </c>
      <c r="E12" s="14">
        <v>464</v>
      </c>
      <c r="F12" s="6">
        <f t="shared" si="0"/>
        <v>0.90625</v>
      </c>
    </row>
    <row r="13" spans="1:7" ht="15.95" customHeight="1">
      <c r="A13" s="19"/>
      <c r="B13" s="24"/>
      <c r="C13" s="11" t="s">
        <v>12</v>
      </c>
      <c r="D13" s="14">
        <v>481</v>
      </c>
      <c r="E13" s="14">
        <v>470</v>
      </c>
      <c r="F13" s="6">
        <f t="shared" si="0"/>
        <v>0.97713097713097719</v>
      </c>
    </row>
    <row r="14" spans="1:7" ht="15.95" customHeight="1">
      <c r="A14" s="19"/>
      <c r="B14" s="24"/>
      <c r="C14" s="11" t="s">
        <v>13</v>
      </c>
      <c r="D14" s="14">
        <v>515</v>
      </c>
      <c r="E14" s="14">
        <v>498</v>
      </c>
      <c r="F14" s="6">
        <f t="shared" si="0"/>
        <v>0.96699029126213587</v>
      </c>
    </row>
    <row r="15" spans="1:7" ht="15.95" customHeight="1">
      <c r="A15" s="19"/>
      <c r="B15" s="24"/>
      <c r="C15" s="7" t="s">
        <v>8</v>
      </c>
      <c r="D15" s="15">
        <f>SUM(D12:D14)</f>
        <v>1508</v>
      </c>
      <c r="E15" s="15">
        <f>SUM(E12:E14)</f>
        <v>1432</v>
      </c>
      <c r="F15" s="6">
        <f t="shared" si="0"/>
        <v>0.9496021220159151</v>
      </c>
    </row>
    <row r="16" spans="1:7" ht="15.95" customHeight="1">
      <c r="A16" s="19">
        <v>3</v>
      </c>
      <c r="B16" s="20" t="s">
        <v>21</v>
      </c>
      <c r="C16" s="13" t="s">
        <v>11</v>
      </c>
      <c r="D16" s="14">
        <v>361</v>
      </c>
      <c r="E16" s="14">
        <v>350</v>
      </c>
      <c r="F16" s="6">
        <f t="shared" ref="F16:F71" si="1">E16/D16</f>
        <v>0.96952908587257614</v>
      </c>
    </row>
    <row r="17" spans="1:6" ht="15.95" customHeight="1">
      <c r="A17" s="19"/>
      <c r="B17" s="20"/>
      <c r="C17" s="13" t="s">
        <v>12</v>
      </c>
      <c r="D17" s="14">
        <v>393</v>
      </c>
      <c r="E17" s="14">
        <v>382</v>
      </c>
      <c r="F17" s="6">
        <f t="shared" si="1"/>
        <v>0.97201017811704837</v>
      </c>
    </row>
    <row r="18" spans="1:6" ht="15.95" customHeight="1">
      <c r="A18" s="19"/>
      <c r="B18" s="20"/>
      <c r="C18" s="13" t="s">
        <v>13</v>
      </c>
      <c r="D18" s="14">
        <v>402</v>
      </c>
      <c r="E18" s="14">
        <v>393</v>
      </c>
      <c r="F18" s="6">
        <f t="shared" si="1"/>
        <v>0.97761194029850751</v>
      </c>
    </row>
    <row r="19" spans="1:6" ht="15.95" customHeight="1">
      <c r="A19" s="19"/>
      <c r="B19" s="20"/>
      <c r="C19" s="7" t="s">
        <v>8</v>
      </c>
      <c r="D19" s="14">
        <f>SUM(D16:D18)</f>
        <v>1156</v>
      </c>
      <c r="E19" s="14">
        <f>SUM(E16:E18)</f>
        <v>1125</v>
      </c>
      <c r="F19" s="6">
        <f t="shared" si="1"/>
        <v>0.97318339100346019</v>
      </c>
    </row>
    <row r="20" spans="1:6" ht="15.95" customHeight="1">
      <c r="A20" s="19">
        <v>4</v>
      </c>
      <c r="B20" s="25" t="s">
        <v>17</v>
      </c>
      <c r="C20" s="13" t="s">
        <v>11</v>
      </c>
      <c r="D20" s="14">
        <v>381</v>
      </c>
      <c r="E20" s="14">
        <v>357</v>
      </c>
      <c r="F20" s="6">
        <f t="shared" si="1"/>
        <v>0.93700787401574803</v>
      </c>
    </row>
    <row r="21" spans="1:6" ht="15.95" customHeight="1">
      <c r="A21" s="19"/>
      <c r="B21" s="24"/>
      <c r="C21" s="13" t="s">
        <v>12</v>
      </c>
      <c r="D21" s="14">
        <v>417</v>
      </c>
      <c r="E21" s="14">
        <v>408</v>
      </c>
      <c r="F21" s="6">
        <f t="shared" si="1"/>
        <v>0.97841726618705038</v>
      </c>
    </row>
    <row r="22" spans="1:6" ht="15.95" customHeight="1">
      <c r="A22" s="19"/>
      <c r="B22" s="24"/>
      <c r="C22" s="13" t="s">
        <v>13</v>
      </c>
      <c r="D22" s="14">
        <v>382</v>
      </c>
      <c r="E22" s="14">
        <v>376</v>
      </c>
      <c r="F22" s="6">
        <f t="shared" si="1"/>
        <v>0.98429319371727753</v>
      </c>
    </row>
    <row r="23" spans="1:6" ht="15.95" customHeight="1">
      <c r="A23" s="19"/>
      <c r="B23" s="24"/>
      <c r="C23" s="7" t="s">
        <v>8</v>
      </c>
      <c r="D23" s="14">
        <f>SUM(D20:D22)</f>
        <v>1180</v>
      </c>
      <c r="E23" s="14">
        <f>SUM(E20:E22)</f>
        <v>1141</v>
      </c>
      <c r="F23" s="6">
        <f t="shared" si="1"/>
        <v>0.9669491525423729</v>
      </c>
    </row>
    <row r="24" spans="1:6" ht="15.95" customHeight="1">
      <c r="A24" s="19">
        <v>5</v>
      </c>
      <c r="B24" s="26" t="s">
        <v>18</v>
      </c>
      <c r="C24" s="13" t="s">
        <v>11</v>
      </c>
      <c r="D24" s="14">
        <f>299+79</f>
        <v>378</v>
      </c>
      <c r="E24" s="14">
        <f>261+69</f>
        <v>330</v>
      </c>
      <c r="F24" s="6">
        <f t="shared" ref="F24" si="2">E24/D24</f>
        <v>0.87301587301587302</v>
      </c>
    </row>
    <row r="25" spans="1:6" ht="15.95" customHeight="1">
      <c r="A25" s="19"/>
      <c r="B25" s="26"/>
      <c r="C25" s="13" t="s">
        <v>12</v>
      </c>
      <c r="D25" s="14">
        <v>295</v>
      </c>
      <c r="E25" s="14">
        <v>281</v>
      </c>
      <c r="F25" s="6">
        <f t="shared" si="1"/>
        <v>0.9525423728813559</v>
      </c>
    </row>
    <row r="26" spans="1:6" ht="15.95" customHeight="1">
      <c r="A26" s="19"/>
      <c r="B26" s="26"/>
      <c r="C26" s="13" t="s">
        <v>13</v>
      </c>
      <c r="D26" s="14">
        <v>291</v>
      </c>
      <c r="E26" s="14">
        <v>282</v>
      </c>
      <c r="F26" s="6">
        <f t="shared" si="1"/>
        <v>0.96907216494845361</v>
      </c>
    </row>
    <row r="27" spans="1:6" ht="15.95" customHeight="1">
      <c r="A27" s="19"/>
      <c r="B27" s="27"/>
      <c r="C27" s="7" t="s">
        <v>8</v>
      </c>
      <c r="D27" s="15">
        <f>SUM(D24:D26)</f>
        <v>964</v>
      </c>
      <c r="E27" s="15">
        <f>SUM(E24:E26)</f>
        <v>893</v>
      </c>
      <c r="F27" s="6">
        <f t="shared" si="1"/>
        <v>0.92634854771784236</v>
      </c>
    </row>
    <row r="28" spans="1:6" ht="15.95" customHeight="1">
      <c r="A28" s="19">
        <v>6</v>
      </c>
      <c r="B28" s="20" t="s">
        <v>22</v>
      </c>
      <c r="C28" s="13" t="s">
        <v>11</v>
      </c>
      <c r="D28" s="15">
        <v>233</v>
      </c>
      <c r="E28" s="15">
        <v>209</v>
      </c>
      <c r="F28" s="6">
        <f t="shared" si="1"/>
        <v>0.89699570815450647</v>
      </c>
    </row>
    <row r="29" spans="1:6" ht="15.95" customHeight="1">
      <c r="A29" s="19"/>
      <c r="B29" s="20"/>
      <c r="C29" s="13" t="s">
        <v>12</v>
      </c>
      <c r="D29" s="15">
        <v>266</v>
      </c>
      <c r="E29" s="15">
        <v>239</v>
      </c>
      <c r="F29" s="6">
        <f t="shared" si="1"/>
        <v>0.89849624060150379</v>
      </c>
    </row>
    <row r="30" spans="1:6" ht="15.95" customHeight="1">
      <c r="A30" s="19"/>
      <c r="B30" s="20"/>
      <c r="C30" s="13" t="s">
        <v>13</v>
      </c>
      <c r="D30" s="15">
        <v>232</v>
      </c>
      <c r="E30" s="15">
        <v>226</v>
      </c>
      <c r="F30" s="6">
        <f t="shared" si="1"/>
        <v>0.97413793103448276</v>
      </c>
    </row>
    <row r="31" spans="1:6" ht="15.95" customHeight="1">
      <c r="A31" s="19"/>
      <c r="B31" s="20"/>
      <c r="C31" s="7" t="s">
        <v>8</v>
      </c>
      <c r="D31" s="15">
        <f>SUM(D28:D30)</f>
        <v>731</v>
      </c>
      <c r="E31" s="15">
        <f>SUM(E28:E30)</f>
        <v>674</v>
      </c>
      <c r="F31" s="6">
        <f t="shared" si="1"/>
        <v>0.92202462380300954</v>
      </c>
    </row>
    <row r="32" spans="1:6" ht="15.95" customHeight="1">
      <c r="A32" s="19">
        <v>7</v>
      </c>
      <c r="B32" s="20" t="s">
        <v>23</v>
      </c>
      <c r="C32" s="13" t="s">
        <v>11</v>
      </c>
      <c r="D32" s="15">
        <v>225</v>
      </c>
      <c r="E32" s="15">
        <v>211</v>
      </c>
      <c r="F32" s="6">
        <f t="shared" ref="F32:F43" si="3">E32/D32</f>
        <v>0.93777777777777782</v>
      </c>
    </row>
    <row r="33" spans="1:6" ht="15.95" customHeight="1">
      <c r="A33" s="19"/>
      <c r="B33" s="20"/>
      <c r="C33" s="13" t="s">
        <v>12</v>
      </c>
      <c r="D33" s="15">
        <v>240</v>
      </c>
      <c r="E33" s="15">
        <v>226</v>
      </c>
      <c r="F33" s="6">
        <f t="shared" si="3"/>
        <v>0.94166666666666665</v>
      </c>
    </row>
    <row r="34" spans="1:6" ht="15.95" customHeight="1">
      <c r="A34" s="19"/>
      <c r="B34" s="20"/>
      <c r="C34" s="13" t="s">
        <v>13</v>
      </c>
      <c r="D34" s="15">
        <v>226</v>
      </c>
      <c r="E34" s="15">
        <v>211</v>
      </c>
      <c r="F34" s="6">
        <f t="shared" si="3"/>
        <v>0.9336283185840708</v>
      </c>
    </row>
    <row r="35" spans="1:6" ht="15.95" customHeight="1">
      <c r="A35" s="19"/>
      <c r="B35" s="20"/>
      <c r="C35" s="7" t="s">
        <v>8</v>
      </c>
      <c r="D35" s="15">
        <f>SUM(D32:D34)</f>
        <v>691</v>
      </c>
      <c r="E35" s="15">
        <f>SUM(E32:E34)</f>
        <v>648</v>
      </c>
      <c r="F35" s="6">
        <f t="shared" si="3"/>
        <v>0.93777134587554267</v>
      </c>
    </row>
    <row r="36" spans="1:6" ht="15.95" customHeight="1">
      <c r="A36" s="19">
        <v>8</v>
      </c>
      <c r="B36" s="20" t="s">
        <v>24</v>
      </c>
      <c r="C36" s="13" t="s">
        <v>11</v>
      </c>
      <c r="D36" s="15">
        <v>212</v>
      </c>
      <c r="E36" s="15">
        <v>180</v>
      </c>
      <c r="F36" s="6">
        <f t="shared" si="3"/>
        <v>0.84905660377358494</v>
      </c>
    </row>
    <row r="37" spans="1:6" ht="15.95" customHeight="1">
      <c r="A37" s="19"/>
      <c r="B37" s="20"/>
      <c r="C37" s="13" t="s">
        <v>12</v>
      </c>
      <c r="D37" s="15">
        <v>211</v>
      </c>
      <c r="E37" s="15">
        <v>176</v>
      </c>
      <c r="F37" s="6">
        <f t="shared" si="3"/>
        <v>0.83412322274881512</v>
      </c>
    </row>
    <row r="38" spans="1:6" ht="15.95" customHeight="1">
      <c r="A38" s="19"/>
      <c r="B38" s="20"/>
      <c r="C38" s="13" t="s">
        <v>13</v>
      </c>
      <c r="D38" s="15">
        <v>252</v>
      </c>
      <c r="E38" s="15">
        <v>226</v>
      </c>
      <c r="F38" s="6">
        <f t="shared" si="3"/>
        <v>0.89682539682539686</v>
      </c>
    </row>
    <row r="39" spans="1:6" ht="15.95" customHeight="1">
      <c r="A39" s="19"/>
      <c r="B39" s="20"/>
      <c r="C39" s="7" t="s">
        <v>8</v>
      </c>
      <c r="D39" s="15">
        <f>SUM(D36:D38)</f>
        <v>675</v>
      </c>
      <c r="E39" s="15">
        <f>SUM(E36:E38)</f>
        <v>582</v>
      </c>
      <c r="F39" s="6">
        <f t="shared" si="3"/>
        <v>0.86222222222222222</v>
      </c>
    </row>
    <row r="40" spans="1:6" ht="15.95" customHeight="1">
      <c r="A40" s="19">
        <v>9</v>
      </c>
      <c r="B40" s="20" t="s">
        <v>25</v>
      </c>
      <c r="C40" s="13" t="s">
        <v>11</v>
      </c>
      <c r="D40" s="15">
        <v>168</v>
      </c>
      <c r="E40" s="15">
        <v>122</v>
      </c>
      <c r="F40" s="6">
        <f t="shared" si="3"/>
        <v>0.72619047619047616</v>
      </c>
    </row>
    <row r="41" spans="1:6" ht="15.95" customHeight="1">
      <c r="A41" s="19"/>
      <c r="B41" s="20"/>
      <c r="C41" s="13" t="s">
        <v>12</v>
      </c>
      <c r="D41" s="15">
        <v>165</v>
      </c>
      <c r="E41" s="15">
        <v>144</v>
      </c>
      <c r="F41" s="6">
        <f t="shared" si="3"/>
        <v>0.87272727272727268</v>
      </c>
    </row>
    <row r="42" spans="1:6" ht="15.95" customHeight="1">
      <c r="A42" s="19"/>
      <c r="B42" s="20"/>
      <c r="C42" s="13" t="s">
        <v>13</v>
      </c>
      <c r="D42" s="15">
        <v>175</v>
      </c>
      <c r="E42" s="15">
        <v>160</v>
      </c>
      <c r="F42" s="6">
        <f t="shared" si="3"/>
        <v>0.91428571428571426</v>
      </c>
    </row>
    <row r="43" spans="1:6" ht="15.95" customHeight="1">
      <c r="A43" s="19"/>
      <c r="B43" s="20"/>
      <c r="C43" s="7" t="s">
        <v>8</v>
      </c>
      <c r="D43" s="15">
        <f>SUM(D40:D42)</f>
        <v>508</v>
      </c>
      <c r="E43" s="15">
        <f>SUM(E40:E42)</f>
        <v>426</v>
      </c>
      <c r="F43" s="6">
        <f t="shared" si="3"/>
        <v>0.83858267716535428</v>
      </c>
    </row>
    <row r="44" spans="1:6" ht="15.95" customHeight="1">
      <c r="A44" s="19">
        <v>10</v>
      </c>
      <c r="B44" s="20" t="s">
        <v>26</v>
      </c>
      <c r="C44" s="13" t="s">
        <v>11</v>
      </c>
      <c r="D44" s="15">
        <v>159</v>
      </c>
      <c r="E44" s="15">
        <v>143</v>
      </c>
      <c r="F44" s="6">
        <f t="shared" ref="F44:F59" si="4">E44/D44</f>
        <v>0.89937106918238996</v>
      </c>
    </row>
    <row r="45" spans="1:6" ht="15.95" customHeight="1">
      <c r="A45" s="19"/>
      <c r="B45" s="20"/>
      <c r="C45" s="13" t="s">
        <v>12</v>
      </c>
      <c r="D45" s="15">
        <v>168</v>
      </c>
      <c r="E45" s="15">
        <v>132</v>
      </c>
      <c r="F45" s="6">
        <f t="shared" si="4"/>
        <v>0.7857142857142857</v>
      </c>
    </row>
    <row r="46" spans="1:6" ht="15.95" customHeight="1">
      <c r="A46" s="19"/>
      <c r="B46" s="20"/>
      <c r="C46" s="13" t="s">
        <v>13</v>
      </c>
      <c r="D46" s="15">
        <v>168</v>
      </c>
      <c r="E46" s="15">
        <v>145</v>
      </c>
      <c r="F46" s="6">
        <f t="shared" si="4"/>
        <v>0.86309523809523814</v>
      </c>
    </row>
    <row r="47" spans="1:6" ht="15.95" customHeight="1" thickBot="1">
      <c r="A47" s="29"/>
      <c r="B47" s="30"/>
      <c r="C47" s="31" t="s">
        <v>8</v>
      </c>
      <c r="D47" s="32">
        <f>SUM(D44:D46)</f>
        <v>495</v>
      </c>
      <c r="E47" s="32">
        <f>SUM(E44:E46)</f>
        <v>420</v>
      </c>
      <c r="F47" s="33">
        <f t="shared" si="4"/>
        <v>0.84848484848484851</v>
      </c>
    </row>
    <row r="48" spans="1:6" ht="15.95" customHeight="1">
      <c r="A48" s="34">
        <v>11</v>
      </c>
      <c r="B48" s="35" t="s">
        <v>27</v>
      </c>
      <c r="C48" s="4" t="s">
        <v>11</v>
      </c>
      <c r="D48" s="4">
        <v>161</v>
      </c>
      <c r="E48" s="4">
        <v>146</v>
      </c>
      <c r="F48" s="9">
        <f t="shared" si="4"/>
        <v>0.90683229813664601</v>
      </c>
    </row>
    <row r="49" spans="1:6" ht="15.95" customHeight="1">
      <c r="A49" s="19"/>
      <c r="B49" s="20"/>
      <c r="C49" s="18" t="s">
        <v>12</v>
      </c>
      <c r="D49" s="18">
        <v>162</v>
      </c>
      <c r="E49" s="18">
        <v>143</v>
      </c>
      <c r="F49" s="6">
        <f t="shared" si="4"/>
        <v>0.88271604938271608</v>
      </c>
    </row>
    <row r="50" spans="1:6" ht="15.95" customHeight="1">
      <c r="A50" s="19"/>
      <c r="B50" s="20"/>
      <c r="C50" s="18" t="s">
        <v>13</v>
      </c>
      <c r="D50" s="18">
        <v>164</v>
      </c>
      <c r="E50" s="18">
        <v>151</v>
      </c>
      <c r="F50" s="6">
        <f t="shared" si="4"/>
        <v>0.92073170731707321</v>
      </c>
    </row>
    <row r="51" spans="1:6" ht="15.95" customHeight="1">
      <c r="A51" s="19"/>
      <c r="B51" s="20"/>
      <c r="C51" s="7" t="s">
        <v>8</v>
      </c>
      <c r="D51" s="18">
        <f>SUM(D48:D50)</f>
        <v>487</v>
      </c>
      <c r="E51" s="18">
        <f>SUM(E48:E50)</f>
        <v>440</v>
      </c>
      <c r="F51" s="6">
        <f t="shared" si="4"/>
        <v>0.90349075975359339</v>
      </c>
    </row>
    <row r="52" spans="1:6" ht="15.95" customHeight="1">
      <c r="A52" s="19">
        <v>12</v>
      </c>
      <c r="B52" s="20" t="s">
        <v>28</v>
      </c>
      <c r="C52" s="13" t="s">
        <v>11</v>
      </c>
      <c r="D52" s="15">
        <v>130</v>
      </c>
      <c r="E52" s="15">
        <v>76</v>
      </c>
      <c r="F52" s="6">
        <f t="shared" si="4"/>
        <v>0.58461538461538465</v>
      </c>
    </row>
    <row r="53" spans="1:6" ht="15.95" customHeight="1">
      <c r="A53" s="19"/>
      <c r="B53" s="20"/>
      <c r="C53" s="13" t="s">
        <v>12</v>
      </c>
      <c r="D53" s="15">
        <v>128</v>
      </c>
      <c r="E53" s="15">
        <v>103</v>
      </c>
      <c r="F53" s="6">
        <f t="shared" si="4"/>
        <v>0.8046875</v>
      </c>
    </row>
    <row r="54" spans="1:6" ht="15.95" customHeight="1">
      <c r="A54" s="19"/>
      <c r="B54" s="20"/>
      <c r="C54" s="13" t="s">
        <v>13</v>
      </c>
      <c r="D54" s="15">
        <v>122</v>
      </c>
      <c r="E54" s="15">
        <v>91</v>
      </c>
      <c r="F54" s="6">
        <f t="shared" si="4"/>
        <v>0.74590163934426235</v>
      </c>
    </row>
    <row r="55" spans="1:6" ht="15.95" customHeight="1">
      <c r="A55" s="19"/>
      <c r="B55" s="20"/>
      <c r="C55" s="7" t="s">
        <v>8</v>
      </c>
      <c r="D55" s="15">
        <f>SUM(D52:D54)</f>
        <v>380</v>
      </c>
      <c r="E55" s="15">
        <f>SUM(E52:E54)</f>
        <v>270</v>
      </c>
      <c r="F55" s="6">
        <f t="shared" si="4"/>
        <v>0.71052631578947367</v>
      </c>
    </row>
    <row r="56" spans="1:6" ht="15.95" customHeight="1">
      <c r="A56" s="19">
        <v>13</v>
      </c>
      <c r="B56" s="20" t="s">
        <v>29</v>
      </c>
      <c r="C56" s="13" t="s">
        <v>11</v>
      </c>
      <c r="D56" s="15">
        <v>148</v>
      </c>
      <c r="E56" s="15">
        <v>111</v>
      </c>
      <c r="F56" s="6">
        <f t="shared" si="4"/>
        <v>0.75</v>
      </c>
    </row>
    <row r="57" spans="1:6" ht="15.95" customHeight="1">
      <c r="A57" s="19"/>
      <c r="B57" s="20"/>
      <c r="C57" s="13" t="s">
        <v>12</v>
      </c>
      <c r="D57" s="15">
        <v>130</v>
      </c>
      <c r="E57" s="15">
        <v>105</v>
      </c>
      <c r="F57" s="6">
        <f t="shared" si="4"/>
        <v>0.80769230769230771</v>
      </c>
    </row>
    <row r="58" spans="1:6" ht="15.95" customHeight="1">
      <c r="A58" s="19"/>
      <c r="B58" s="20"/>
      <c r="C58" s="13" t="s">
        <v>13</v>
      </c>
      <c r="D58" s="15">
        <v>149</v>
      </c>
      <c r="E58" s="15">
        <v>131</v>
      </c>
      <c r="F58" s="6">
        <f t="shared" si="4"/>
        <v>0.87919463087248317</v>
      </c>
    </row>
    <row r="59" spans="1:6" ht="15.95" customHeight="1">
      <c r="A59" s="19"/>
      <c r="B59" s="20"/>
      <c r="C59" s="7" t="s">
        <v>8</v>
      </c>
      <c r="D59" s="15">
        <f>SUM(D56:D58)</f>
        <v>427</v>
      </c>
      <c r="E59" s="15">
        <f>SUM(E56:E58)</f>
        <v>347</v>
      </c>
      <c r="F59" s="6">
        <f t="shared" si="4"/>
        <v>0.81264637002341922</v>
      </c>
    </row>
    <row r="60" spans="1:6" ht="15.95" customHeight="1">
      <c r="A60" s="19">
        <v>14</v>
      </c>
      <c r="B60" s="20" t="s">
        <v>30</v>
      </c>
      <c r="C60" s="13" t="s">
        <v>11</v>
      </c>
      <c r="D60" s="15">
        <v>21</v>
      </c>
      <c r="E60" s="15">
        <v>11</v>
      </c>
      <c r="F60" s="6">
        <f t="shared" ref="F60:F67" si="5">E60/D60</f>
        <v>0.52380952380952384</v>
      </c>
    </row>
    <row r="61" spans="1:6" ht="15.95" customHeight="1">
      <c r="A61" s="19"/>
      <c r="B61" s="20"/>
      <c r="C61" s="13" t="s">
        <v>12</v>
      </c>
      <c r="D61" s="15">
        <v>58</v>
      </c>
      <c r="E61" s="15">
        <v>51</v>
      </c>
      <c r="F61" s="6">
        <f t="shared" si="5"/>
        <v>0.87931034482758619</v>
      </c>
    </row>
    <row r="62" spans="1:6" ht="15.95" customHeight="1">
      <c r="A62" s="19"/>
      <c r="B62" s="20"/>
      <c r="C62" s="13" t="s">
        <v>13</v>
      </c>
      <c r="D62" s="15">
        <v>44</v>
      </c>
      <c r="E62" s="15">
        <v>33</v>
      </c>
      <c r="F62" s="6">
        <f t="shared" si="5"/>
        <v>0.75</v>
      </c>
    </row>
    <row r="63" spans="1:6" ht="15.95" customHeight="1">
      <c r="A63" s="19"/>
      <c r="B63" s="20"/>
      <c r="C63" s="7" t="s">
        <v>8</v>
      </c>
      <c r="D63" s="15">
        <f>SUM(D60:D62)</f>
        <v>123</v>
      </c>
      <c r="E63" s="15">
        <f>SUM(E60:E62)</f>
        <v>95</v>
      </c>
      <c r="F63" s="6">
        <f t="shared" si="5"/>
        <v>0.77235772357723576</v>
      </c>
    </row>
    <row r="64" spans="1:6" ht="15.95" customHeight="1">
      <c r="A64" s="19">
        <v>15</v>
      </c>
      <c r="B64" s="20" t="s">
        <v>31</v>
      </c>
      <c r="C64" s="13" t="s">
        <v>11</v>
      </c>
      <c r="D64" s="15">
        <v>47</v>
      </c>
      <c r="E64" s="15">
        <v>33</v>
      </c>
      <c r="F64" s="6">
        <f t="shared" si="5"/>
        <v>0.7021276595744681</v>
      </c>
    </row>
    <row r="65" spans="1:6" ht="15.95" customHeight="1">
      <c r="A65" s="19"/>
      <c r="B65" s="20"/>
      <c r="C65" s="13" t="s">
        <v>12</v>
      </c>
      <c r="D65" s="15">
        <v>40</v>
      </c>
      <c r="E65" s="15">
        <v>32</v>
      </c>
      <c r="F65" s="6">
        <f t="shared" si="5"/>
        <v>0.8</v>
      </c>
    </row>
    <row r="66" spans="1:6" ht="15.95" customHeight="1">
      <c r="A66" s="19"/>
      <c r="B66" s="20"/>
      <c r="C66" s="13" t="s">
        <v>13</v>
      </c>
      <c r="D66" s="15">
        <v>40</v>
      </c>
      <c r="E66" s="15">
        <v>35</v>
      </c>
      <c r="F66" s="6">
        <f t="shared" si="5"/>
        <v>0.875</v>
      </c>
    </row>
    <row r="67" spans="1:6" ht="15.95" customHeight="1">
      <c r="A67" s="19"/>
      <c r="B67" s="20"/>
      <c r="C67" s="7" t="s">
        <v>8</v>
      </c>
      <c r="D67" s="15">
        <f>SUM(D64:D66)</f>
        <v>127</v>
      </c>
      <c r="E67" s="15">
        <f>SUM(E64:E66)</f>
        <v>100</v>
      </c>
      <c r="F67" s="6">
        <f t="shared" si="5"/>
        <v>0.78740157480314965</v>
      </c>
    </row>
    <row r="68" spans="1:6" ht="15.95" customHeight="1">
      <c r="A68" s="19">
        <v>16</v>
      </c>
      <c r="B68" s="20" t="s">
        <v>32</v>
      </c>
      <c r="C68" s="13" t="s">
        <v>11</v>
      </c>
      <c r="D68" s="15">
        <v>70</v>
      </c>
      <c r="E68" s="15">
        <v>40</v>
      </c>
      <c r="F68" s="6">
        <f t="shared" si="1"/>
        <v>0.5714285714285714</v>
      </c>
    </row>
    <row r="69" spans="1:6" ht="15.95" customHeight="1">
      <c r="A69" s="19"/>
      <c r="B69" s="20"/>
      <c r="C69" s="13" t="s">
        <v>12</v>
      </c>
      <c r="D69" s="15">
        <v>108</v>
      </c>
      <c r="E69" s="15">
        <v>71</v>
      </c>
      <c r="F69" s="6">
        <f t="shared" si="1"/>
        <v>0.65740740740740744</v>
      </c>
    </row>
    <row r="70" spans="1:6" ht="15.95" customHeight="1">
      <c r="A70" s="19"/>
      <c r="B70" s="20"/>
      <c r="C70" s="13" t="s">
        <v>13</v>
      </c>
      <c r="D70" s="15">
        <v>90</v>
      </c>
      <c r="E70" s="15">
        <v>81</v>
      </c>
      <c r="F70" s="6">
        <f t="shared" si="1"/>
        <v>0.9</v>
      </c>
    </row>
    <row r="71" spans="1:6" ht="15.95" customHeight="1">
      <c r="A71" s="19"/>
      <c r="B71" s="20"/>
      <c r="C71" s="7" t="s">
        <v>8</v>
      </c>
      <c r="D71" s="15">
        <f>SUM(D68:D70)</f>
        <v>268</v>
      </c>
      <c r="E71" s="15">
        <f>SUM(E68:E70)</f>
        <v>192</v>
      </c>
      <c r="F71" s="6">
        <f t="shared" si="1"/>
        <v>0.71641791044776115</v>
      </c>
    </row>
    <row r="72" spans="1:6" ht="15.95" customHeight="1">
      <c r="A72" s="19">
        <v>17</v>
      </c>
      <c r="B72" s="20" t="s">
        <v>33</v>
      </c>
      <c r="C72" s="11" t="s">
        <v>11</v>
      </c>
      <c r="D72" s="15">
        <v>27</v>
      </c>
      <c r="E72" s="15">
        <v>18</v>
      </c>
      <c r="F72" s="6">
        <f t="shared" si="0"/>
        <v>0.66666666666666663</v>
      </c>
    </row>
    <row r="73" spans="1:6" ht="15.95" customHeight="1">
      <c r="A73" s="19"/>
      <c r="B73" s="20"/>
      <c r="C73" s="11" t="s">
        <v>12</v>
      </c>
      <c r="D73" s="15">
        <v>0</v>
      </c>
      <c r="E73" s="15">
        <v>0</v>
      </c>
      <c r="F73" s="6" t="e">
        <f t="shared" si="0"/>
        <v>#DIV/0!</v>
      </c>
    </row>
    <row r="74" spans="1:6" ht="15.95" customHeight="1">
      <c r="A74" s="19"/>
      <c r="B74" s="20"/>
      <c r="C74" s="11" t="s">
        <v>13</v>
      </c>
      <c r="D74" s="15">
        <v>0</v>
      </c>
      <c r="E74" s="15">
        <v>0</v>
      </c>
      <c r="F74" s="6" t="e">
        <f t="shared" si="0"/>
        <v>#DIV/0!</v>
      </c>
    </row>
    <row r="75" spans="1:6" ht="15.95" customHeight="1" thickBot="1">
      <c r="A75" s="19"/>
      <c r="B75" s="21"/>
      <c r="C75" s="8" t="s">
        <v>9</v>
      </c>
      <c r="D75" s="16">
        <f>SUM(D72:D74)</f>
        <v>27</v>
      </c>
      <c r="E75" s="16">
        <f>SUM(E72:E74)</f>
        <v>18</v>
      </c>
      <c r="F75" s="10">
        <f t="shared" si="0"/>
        <v>0.66666666666666663</v>
      </c>
    </row>
    <row r="77" spans="1:6" ht="14.25">
      <c r="A77" s="12" t="s">
        <v>15</v>
      </c>
    </row>
  </sheetData>
  <mergeCells count="38">
    <mergeCell ref="A1:F1"/>
    <mergeCell ref="A64:A67"/>
    <mergeCell ref="B64:B67"/>
    <mergeCell ref="A28:A31"/>
    <mergeCell ref="B28:B31"/>
    <mergeCell ref="B12:B15"/>
    <mergeCell ref="B20:B23"/>
    <mergeCell ref="B24:B27"/>
    <mergeCell ref="A56:A59"/>
    <mergeCell ref="B56:B59"/>
    <mergeCell ref="A12:A15"/>
    <mergeCell ref="A48:A51"/>
    <mergeCell ref="B48:B51"/>
    <mergeCell ref="A52:A55"/>
    <mergeCell ref="B52:B55"/>
    <mergeCell ref="A60:A63"/>
    <mergeCell ref="B60:B63"/>
    <mergeCell ref="A36:A39"/>
    <mergeCell ref="B36:B39"/>
    <mergeCell ref="A40:A43"/>
    <mergeCell ref="B40:B43"/>
    <mergeCell ref="A44:A47"/>
    <mergeCell ref="B44:B47"/>
    <mergeCell ref="A72:A75"/>
    <mergeCell ref="B72:B75"/>
    <mergeCell ref="A2:B2"/>
    <mergeCell ref="A4:A7"/>
    <mergeCell ref="B4:B7"/>
    <mergeCell ref="A8:A11"/>
    <mergeCell ref="B8:B11"/>
    <mergeCell ref="A16:A19"/>
    <mergeCell ref="B16:B19"/>
    <mergeCell ref="A20:A23"/>
    <mergeCell ref="A24:A27"/>
    <mergeCell ref="A68:A71"/>
    <mergeCell ref="B68:B71"/>
    <mergeCell ref="A32:A35"/>
    <mergeCell ref="B32:B35"/>
  </mergeCells>
  <phoneticPr fontId="2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姚梦萧</dc:creator>
  <cp:lastModifiedBy>NTKO</cp:lastModifiedBy>
  <cp:lastPrinted>2015-03-10T00:48:11Z</cp:lastPrinted>
  <dcterms:created xsi:type="dcterms:W3CDTF">2015-02-04T09:40:32Z</dcterms:created>
  <dcterms:modified xsi:type="dcterms:W3CDTF">2015-03-10T00:51:52Z</dcterms:modified>
</cp:coreProperties>
</file>